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wiecg\Desktop\RPW 2025\projekt RPW 2025\"/>
    </mc:Choice>
  </mc:AlternateContent>
  <xr:revisionPtr revIDLastSave="0" documentId="13_ncr:1_{328A253F-BD7D-40EE-8AC7-9726874C01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MK zadania na rok 2025 " sheetId="5" r:id="rId1"/>
  </sheets>
  <definedNames>
    <definedName name="_xlnm.Print_Area" localSheetId="0">'GMK zadania na rok 2025 '!$A$1:$G$175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4" i="5" l="1"/>
  <c r="G122" i="5"/>
  <c r="G172" i="5" l="1"/>
  <c r="G163" i="5"/>
  <c r="G160" i="5"/>
  <c r="G157" i="5"/>
  <c r="G154" i="5"/>
  <c r="G115" i="5"/>
  <c r="G108" i="5"/>
  <c r="G97" i="5"/>
  <c r="G4" i="5"/>
  <c r="G76" i="5"/>
  <c r="G69" i="5"/>
  <c r="G63" i="5"/>
  <c r="G57" i="5"/>
  <c r="G35" i="5"/>
  <c r="G175" i="5" l="1"/>
</calcChain>
</file>

<file path=xl/sharedStrings.xml><?xml version="1.0" encoding="utf-8"?>
<sst xmlns="http://schemas.openxmlformats.org/spreadsheetml/2006/main" count="430" uniqueCount="237">
  <si>
    <t>7. działalności na rzecz osób niepełnosprawnych</t>
  </si>
  <si>
    <t>1.  pomocy społecznej, w tym pomocy rodzinom i osobom w trudnej sytuacji życiowej oraz wyrównywania szans tych rodzin i osób</t>
  </si>
  <si>
    <t>3. działalności charytatywnej</t>
  </si>
  <si>
    <t>10. działalności na rzecz osób w wieku emerytalnym</t>
  </si>
  <si>
    <t>11. działalności wspomagającej rozwój gospodarczy, w tym rozwój przedsiębiorczości</t>
  </si>
  <si>
    <t>16. kultury, sztuki, ochrony dóbr kultury i dziedzictwa narodowego</t>
  </si>
  <si>
    <t>Łączna kwota 
w sferze zadań publicznych</t>
  </si>
  <si>
    <t xml:space="preserve">SUMA </t>
  </si>
  <si>
    <t>l.p</t>
  </si>
  <si>
    <t>15. działalności na rzecz dzieci i młodzieży, w tym wypoczynku dzieci i młodzieży</t>
  </si>
  <si>
    <t xml:space="preserve">Wydział/biuro/miejska jednostka organizacyjna zlecające realizację zadań publicznych </t>
  </si>
  <si>
    <t>1a. wspierania rodziny i systemu pieczy zastępczej</t>
  </si>
  <si>
    <t>29. działalności na rzecz kombatantów i osób represjonowanych</t>
  </si>
  <si>
    <t>5a. działalności na rzecz integracji cudzoziemców</t>
  </si>
  <si>
    <t xml:space="preserve">Planowany termin ogłoszenia konkursu </t>
  </si>
  <si>
    <t>31. działalności na rzecz rodziny, macierzyństwa, rodzicielstwa, upowszechniania i ochrony praw dziecka</t>
  </si>
  <si>
    <t xml:space="preserve">17. wspierania i upowszechniania kultury fizycznej </t>
  </si>
  <si>
    <t xml:space="preserve">32a rewitalizacji </t>
  </si>
  <si>
    <t>13. działalności wspomagającej rozwój wspólnot i społecznosci lokalnych  oraz 33. działalności na rzecz organizacji pozarządowych oraz podmiotów wymienionych w art. 3 ust. 3, w zakresie określonym w art. 4 ust. 1 pkt 1–32a ustawy o działalności pożytku publicznego i o wolontariacie</t>
  </si>
  <si>
    <t>9. działalności na rzecz równych praw kobiet i mężczyzn</t>
  </si>
  <si>
    <t>12. działalności wspomagającej rozwój techniki, wynalazczości i innowacyjności oraz rozpowszechnianie i wdrażanie nowych rozwiązań technicznych w praktyce gospodarczej</t>
  </si>
  <si>
    <t>22. upowszechniania i ochrony wolności i praw człowieka oraz swobód obywatelskich, a także działań wspomagających rozwój demokracji</t>
  </si>
  <si>
    <t>5. działalności na rzecz mniejszości narodowych i etnicznych oraz języka regionalnego</t>
  </si>
  <si>
    <t>2. dzialalności na rzecz integracji i reintegracji zawodowej i społecznej osób zagrożonych wykluczeniem społecznym</t>
  </si>
  <si>
    <t>19. turystyki i krajoznawstwa</t>
  </si>
  <si>
    <r>
      <t xml:space="preserve">Priorytetowe zadania publiczne zaplanowane przez GMK do realizacji we współpracy z organizacjami pozarządowymi w zakresie:                                                                                   </t>
    </r>
    <r>
      <rPr>
        <sz val="10"/>
        <rFont val="Times New Roman"/>
        <family val="1"/>
        <charset val="238"/>
      </rPr>
      <t>(numeracja przyjęta na podstawie 
numeracji zadań w art. 4 ust.1 pkt 1-34 ustawy)</t>
    </r>
  </si>
  <si>
    <r>
      <t>Tryb zlecania zadań publicznych/sposób finansowania zadań publicznych
(otwarty konkurs ofert, art. 19a, regranting, kontynuacja umowy wieloletniej)</t>
    </r>
    <r>
      <rPr>
        <b/>
        <sz val="10"/>
        <rFont val="Czcionka tekstu podstawowego"/>
        <charset val="238"/>
      </rPr>
      <t xml:space="preserve">
</t>
    </r>
    <r>
      <rPr>
        <sz val="10"/>
        <color indexed="10"/>
        <rFont val="Times New Roman"/>
        <family val="1"/>
        <charset val="238"/>
      </rPr>
      <t/>
    </r>
  </si>
  <si>
    <t xml:space="preserve">13. działalności wspomagającej rozwój wspólnot i społeczności lokalnych  </t>
  </si>
  <si>
    <t xml:space="preserve">                  </t>
  </si>
  <si>
    <t>Zadania publiczne zaplanowane przez Gminę Miejską Kraków do realizacji we współpracy z organizacjami pozarządowymi w 2025 roku</t>
  </si>
  <si>
    <t>Planowane środki finansowe 
w budżecie wydziału na rok 2025</t>
  </si>
  <si>
    <t>1b. udzielania nieodpłatnej pomocy prawnej oraz zwiekszania świadomości prawnej społeczeństwa oraz 22a. udzielanie nieodpłatnego poradnictwa obywatelskiego</t>
  </si>
  <si>
    <t>6. ochrona i promocja zdrowia, w tym działalności leczniczej w rozumieniu ustawy z dnia 15 kwietnia 2011r. o działalności leczniczej (Dz. U. z 2022r. poz 633 z późn. zm.)</t>
  </si>
  <si>
    <t>33. działalności na rzecz organizacji pozarządowych oraz podmiotów wymienionych w art. 3 ust. 3, w zakresie określonym w art. 4 ust. 1 pkt 1–32a ustawy o działalności pożytku publicznego i o wolontariacie</t>
  </si>
  <si>
    <t>Prowadzenie punktów przeznaczonych na udzielanie nieodpłatnej pomocy prawnej oraz zwiększanie świadomości prawnej społeczeństwa lub świadczenie nieodpłatnego poradnictwa obywatelskiego</t>
  </si>
  <si>
    <t>otwarty konkurs ofert</t>
  </si>
  <si>
    <t>Wydział Polityki Społecznej       i Zdrowia</t>
  </si>
  <si>
    <t>IV kwartał 2024 roku</t>
  </si>
  <si>
    <t>kontynuacja umowy wieloletniej</t>
  </si>
  <si>
    <t>600 000,00 zl</t>
  </si>
  <si>
    <t>Wydzial Polityki Społecznej      i Zdrowia</t>
  </si>
  <si>
    <t>I/II kwartał 2025 roku</t>
  </si>
  <si>
    <t>Wydział Polityki Społecznej      i Zdrowia</t>
  </si>
  <si>
    <t>II/III kwartał 2025 roku</t>
  </si>
  <si>
    <t>34.2. "Fundusz Wkładów Własnych"</t>
  </si>
  <si>
    <t>11.1. Opiekun Inkubatora Przedsiębiorczości w Klastrze Innowacji Społeczno-Gospodarczych Zabłocie 20.22</t>
  </si>
  <si>
    <t xml:space="preserve">Wydział ds. Przedsiębiorczości i Innowacji </t>
  </si>
  <si>
    <t>11.2. Projekty w zakresie działalności wspomagającej rozwój gospodarczy, w tym rozwój przedsiębiorczości</t>
  </si>
  <si>
    <t>w trybie art. 19a</t>
  </si>
  <si>
    <t>I-II kwartał 2025 roku</t>
  </si>
  <si>
    <t>Projekty w zakresie działalności wspomagającej rozwój techniki, wynalazczości i innowacyjności oraz rozpowszechnianie i wdrażanie nowych rozwiązań technicznych w praktyce gospodarczej</t>
  </si>
  <si>
    <t>otwarty konkurs ofert/w trybie art. 19a</t>
  </si>
  <si>
    <t>14. nauki, szkolnictwa wyższego, edukacji, oświaty i wychowania</t>
  </si>
  <si>
    <t>Projekty w zakresie nauki, szkolnictwa wyższego, edukacji, oświaty i wychowania</t>
  </si>
  <si>
    <t>II-III kwartał 2025 roku</t>
  </si>
  <si>
    <t>Projekty w zakresie rewitalizacji</t>
  </si>
  <si>
    <t>otwarty konkurs ofert/w trybie art. 19a/w trybie regrantingu</t>
  </si>
  <si>
    <t>IV kwartał 2024 roku/I-II kwartał 2025 roku</t>
  </si>
  <si>
    <t>Projekty na rzecz mniejszości narodowych i etnicznych oraz języka regionalnego</t>
  </si>
  <si>
    <t>Wydział Polityki Społecznej i Zdrowia</t>
  </si>
  <si>
    <t>do wyczerpania puli środków</t>
  </si>
  <si>
    <t>III kwartał 2025 roku</t>
  </si>
  <si>
    <t>Projekty na rzecz równych praw kobiet i mężczyzn</t>
  </si>
  <si>
    <t xml:space="preserve">w trybie art. 19a </t>
  </si>
  <si>
    <t>22.1. Projekty na rzecz upowszechniania i ochrony wolności i praw człowieka oraz swobód obywatelskich, a także działań wspomagających rozwój demokracji</t>
  </si>
  <si>
    <t>22.2. Punkt doradztwa antydyskryminacyjnego</t>
  </si>
  <si>
    <t>I kwartał 2025 roku</t>
  </si>
  <si>
    <t>5a.1. Projekty na rzecz integracji cudzoziemców</t>
  </si>
  <si>
    <t>5a.4. Wielokulturowe projekty integracyjne</t>
  </si>
  <si>
    <t>10.1. Centra Aktywności Seniorów</t>
  </si>
  <si>
    <t>kontynuacja umów wieloletnich</t>
  </si>
  <si>
    <t>10.2. Centra Aktywności Seniorów</t>
  </si>
  <si>
    <t>10.3. Integracja Seniorów</t>
  </si>
  <si>
    <t>10.4. Programy pomocowe dla seniorów</t>
  </si>
  <si>
    <t>10.5. Programy pomocowe dla seniorów</t>
  </si>
  <si>
    <t>Wydział Kultury i Dziedzictwa Narodowego</t>
  </si>
  <si>
    <t>16.1. Wydarzenia cykliczne (edycja 2022-2026)</t>
  </si>
  <si>
    <t>16.2. Renomowane festiwale (edycja 2022-2026)</t>
  </si>
  <si>
    <t>7.1. Działalność na rzecz osób niepełnosprawnych - Działania wspierające rodzinę z niepełnosprawnym dzieckiem lub dorosłym dzieckiem niepełnosprawnym</t>
  </si>
  <si>
    <t>7.2. Działalność na rzecz osób niepełnosprawnych - Integracja społeczna i zawodowa osób niepełnosprawnych</t>
  </si>
  <si>
    <t>7.3. Działalność na rzecz osób niepełnosprawnych - Ośrodek Edukacyjno-Rehabilitacyjny dla dzieci z niepełnosprawnościami, w szczególności z autyzmem</t>
  </si>
  <si>
    <t>listopad/grudzień 2024 roku</t>
  </si>
  <si>
    <t>7.4. Działalność na rzecz osób niepełnosprawnych (Inauguracja XXV Tygodnia Osób Niepełnosprawnych "Kocham Kraków z Wzajemnością")</t>
  </si>
  <si>
    <t>I/II kwartął 2025 roku</t>
  </si>
  <si>
    <t>7.5. Działalność na rzecz osób niepełnosprawnych (w ramach Tygodnia Osób Niepełnosprawnych "Kocham Kraków z Wzajemnością")</t>
  </si>
  <si>
    <t>regranting</t>
  </si>
  <si>
    <t>7.6. Działalność na rzecz osób niepełnosprawnych - Lato w mieście dla dzieci z niepełnosprawnościami - półkolonie</t>
  </si>
  <si>
    <t>7.7. Działalność na rzecz osób niepełnosprawnych - Zima w mieście dla dzieci z niepełnosprawnościami - półkolonie</t>
  </si>
  <si>
    <t>7.8 Działalność na rzecz osób niepełnosprawnych  (w ramach zadań dotyczących osób niepełnosprawnych)</t>
  </si>
  <si>
    <t>7.9. Działalność na rzecz osób niepełnosprawnych - Centrum Wsparcia Dla Rodziców Wychowujących Dziecko w Wieku Szkolnym oraz Starsze ze Sprzężonymi Niepełnosprawnościami</t>
  </si>
  <si>
    <t>7.10. Działalność na rzecz osób niepełnosprawnych - Działania na rzecz rozwoju sportu osób niepełnosprawnych</t>
  </si>
  <si>
    <t xml:space="preserve">7.11. Działalność na rzecz osób niepełnosprawnych - Kluby Rodzica z dzieckiem do lat 3 o specjalnych potrzebach rozwojowych </t>
  </si>
  <si>
    <t xml:space="preserve">7.12. Działalność na rzecz osób niepełnosprawnych - Asystent dla seniorów 85 + i osób z niepełnosprawnościami 70 +  </t>
  </si>
  <si>
    <t>7.13. Działalność na rzecz osób niepełnosprawnych - Integracyjne Centrum Rodziców z dzieckiem po 6 roku życia o specjalnych potrzebach rozwojowych</t>
  </si>
  <si>
    <t>7.14. Działalność na rzecz osób niepełnosprawnych - Aktywizacja zawodowa osób z niepełnosprawnosciami (Kawiarenka)</t>
  </si>
  <si>
    <t>7.15. Działalność na rzecz osób niepełnosprawnych - Wspornik - Punkt Wsparcia Opiekunów</t>
  </si>
  <si>
    <t>7.16.Działalność na rzecz osób niepełnosprawnych - Kluby Rodzica z dzieckiem z niepełnosprawnoscią słuchu i wzroku</t>
  </si>
  <si>
    <t>7.17.Działalność na rzecz osób niepełnosprawnych - Krakowskie Centrum Aktywności Osób z Niepełnosprawnościami</t>
  </si>
  <si>
    <t>7.18. Działalność na rzecz osób niepełnosprawnych - Świetlica Interwencyjno-Wytchnieniowa dla dzieci w wieku szkolnym oraz starszych ze sprzężonymi niepełnosprawnosciami</t>
  </si>
  <si>
    <t xml:space="preserve">29.1. Projekty w zakresie działalności na rzecz kombatantów i osób represjonowanych </t>
  </si>
  <si>
    <t xml:space="preserve">29.2. Projekty w zakresie działalności na rzecz kombatantów i osób represjonowanych </t>
  </si>
  <si>
    <t>13.1. Projekty w zakresie działalności wspomagającej rozwój wspólnot i społeczności lokalnych</t>
  </si>
  <si>
    <t>13.2. Miejsce Aktywności Mieszkańców "Na Kozłówce 25" (edycja 2024-2026)</t>
  </si>
  <si>
    <t>13.3. Miejsce Aktywności Mieszkańców "Na Wielickiej 79" (edycja 2024-2026)</t>
  </si>
  <si>
    <t>13.5. Program Rozwoju Edukacji Obywatelskiej</t>
  </si>
  <si>
    <t>5a.2. Centrum Wielokulturowe (edycja 2024-2025)</t>
  </si>
  <si>
    <t>5a.3. Centrum Wielokulturowe (edycja 2026-2027)</t>
  </si>
  <si>
    <t>Zadania w zakresie ochrony zdrowia</t>
  </si>
  <si>
    <t>31.1. Kluby Rodziców z dziećmi do lat 3</t>
  </si>
  <si>
    <t>31.2. Kluby Rodzciów z dziećmi do lat 3</t>
  </si>
  <si>
    <t>31.3. Wspieranie rodziców w sprawowaniu opieki nad dziećmi do lat 3</t>
  </si>
  <si>
    <t>31.4. Integracja społeczna oraz wsparcie rozwoju uzdolnionych wokalnie dzieci poprzez organizację zajęć edukacyjno-muzycznych</t>
  </si>
  <si>
    <t>31.5. Centrum Pierwszej Pomocy Psychologicznej</t>
  </si>
  <si>
    <t>31.6. Realizacja zadań wspierających krakowskie rodziny z dziećmi w szczególności do lat 3</t>
  </si>
  <si>
    <t>16.3. Organizacja i prowadzenie Europa Nostra Hub in Kraków (edycja 2022-2025)</t>
  </si>
  <si>
    <t>13.4. Miejsce Aktywności Mieszkańców Dębniki  (edycja 2025-2027)</t>
  </si>
  <si>
    <t>13.5. Miejsce Aktywności Mieszkańców 4</t>
  </si>
  <si>
    <t xml:space="preserve">Projekty w zakresie wspierania i upowszechniania kultury fizycznej </t>
  </si>
  <si>
    <t>Zarząd Infrastruktury Sportowej w Krakowie</t>
  </si>
  <si>
    <t>II półrocze 2025 roku</t>
  </si>
  <si>
    <t xml:space="preserve">19.1. Turystyka zrównoważona oraz rozwój, promocja produktów i szlaków turystycznych </t>
  </si>
  <si>
    <t>Wydział ds. Turystyki</t>
  </si>
  <si>
    <t>I półrocze 2025 roku</t>
  </si>
  <si>
    <t>19.2 Organizacja Dni Twierdzy Kraków</t>
  </si>
  <si>
    <t>1.1. Asystent osobisty osoby z niepełnosprawnością</t>
  </si>
  <si>
    <t>IV kwartał 2024 roku                              (1 konkurs na realizację zadania)</t>
  </si>
  <si>
    <t>1.2a. Asystent w rodzinie z dzieckiem z niepełnosprawnością</t>
  </si>
  <si>
    <t>1.2b. Asystent w rodzinie z dzieckiem z niepełnosprawnością</t>
  </si>
  <si>
    <t>II kwartał 2025 roku
(1 konkurs na realizację zadania)</t>
  </si>
  <si>
    <t>1.3. Domy pomocy społecznej dla osób przewlekle somatycznie chorych</t>
  </si>
  <si>
    <t>1.4a. Indywidualny trening kompetencji i umiejętności społecznych dla niepełnosprawnych</t>
  </si>
  <si>
    <t>1.4b. Indywidualny trening kompetencji i umiejętności społecznych dla niepełnosprawnych</t>
  </si>
  <si>
    <t>III kwartał 2025 roku
(1 konkurs na realizację zadania)</t>
  </si>
  <si>
    <t>1.5. Interwencja kryzysowa</t>
  </si>
  <si>
    <t>IV kwartał 2024 roku                                 (1 konkurs na realizację zadania)</t>
  </si>
  <si>
    <t>1.6. Klub samopomocy dla osób z zaburzeniami psychicznymi</t>
  </si>
  <si>
    <t>1.7a. Mieszkania treningowe dla osób bezdomnych</t>
  </si>
  <si>
    <t>1.7b. Mieszkania treningowe dla osób bezdomnych</t>
  </si>
  <si>
    <t xml:space="preserve">1.8. Mieszkania wspomagane dla osób w kryzysie bezdomności wymagających rekonwalescencji - zdrowieniowe </t>
  </si>
  <si>
    <t>IV kwartał 2024 roku                                (1 konkurs na realizację zadania)</t>
  </si>
  <si>
    <t>1.9. Mieszkania wspomagane dla osób w podeszłym wieku</t>
  </si>
  <si>
    <t>1.10a. Mieszkania treningowe/wspomagane dla osób z zaburzeniami psychicznymi</t>
  </si>
  <si>
    <t>1.10b. Mieszkania treningowe/wspomagane dla osób z zaburzeniami psychicznymi</t>
  </si>
  <si>
    <t xml:space="preserve">otwarty konkurs ofert </t>
  </si>
  <si>
    <t xml:space="preserve">IV kwartał 2025 roku                                 (1 konkurs na realizację zadania)                     </t>
  </si>
  <si>
    <t>1.11a. Mieszkania treningowe dla usamodzielniających się wychowanków placówek oraz wychowanków usamodzielniających się na podstawie przepisów ustawy z dnia 12 marca 2004r. o pomocy społecznej</t>
  </si>
  <si>
    <t>1.11b. Mieszkania treningowe dla usamodzielniających się wychowanków placówek oraz wychowanków usamodzielniających się na podstawie przepisów ustawy z dnia 12 marca 2004r. o pomocy społecznej</t>
  </si>
  <si>
    <t>otwarte konkursy ofert</t>
  </si>
  <si>
    <t xml:space="preserve">IV kwartał 2025 roku                                 (2 konkursy na realizację zadań)                     </t>
  </si>
  <si>
    <t xml:space="preserve">1.12. Ośrodki poradnictwa i terapii rodzin </t>
  </si>
  <si>
    <t>1.13a. Ośrodki wsparcia dla osób bezdomnych</t>
  </si>
  <si>
    <t>1.13b. Ośrodki wsparcia dla osób bezdomnych</t>
  </si>
  <si>
    <t>II kwartał 2025 roku                                (1 konkurs na realizację zadania)</t>
  </si>
  <si>
    <t>1.14a. Ośrodki wsparcia dla osób starszych i niepełnoprawnych - Kluby samopomocy</t>
  </si>
  <si>
    <t>1.14b. Ośrodki wsparcia dla osób starszych i niepełnoprawnych - Kluby samopomocy</t>
  </si>
  <si>
    <t>IV kwartał 2025 roku                                 (4 konkursy na realizację zadań)</t>
  </si>
  <si>
    <t xml:space="preserve">1.15. Schronienie interwencyjne dla kobiet w okresie niskich temperatur </t>
  </si>
  <si>
    <t>1.16a. Sklepy socjalne</t>
  </si>
  <si>
    <t>1.16b. Sklepy socjalne</t>
  </si>
  <si>
    <t>III kwartał 2025 roku 
(1 konkurs na realizację zadania)</t>
  </si>
  <si>
    <t xml:space="preserve">1.17a. Specjalistyczne usługi opiekuńcze dla osób z zaburzeniami psychicznymi </t>
  </si>
  <si>
    <t xml:space="preserve">1.17b. Specjalistyczne usługi opiekuńcze dla osób z zaburzeniami psychicznymi </t>
  </si>
  <si>
    <t>1.18. Środowiskowe domy samopomocy</t>
  </si>
  <si>
    <t>1.19. Usługa "przewodniczki" dla kobiet w ciąży i rodziców nowo narodzonych dzieci prowadzona na  oddziałach ginekologiczno-położniczych i w szkołach rodzenia</t>
  </si>
  <si>
    <t>1.20. Usługi opiekuńcze zwykłe</t>
  </si>
  <si>
    <t>1.21. Usługi poradnictwa psychologicznego, terapii, grupy wsparcia, szkoły dla rodziców, warsztatów dla oczekujących dziecka</t>
  </si>
  <si>
    <t>Miejski Ośrodek Pomocy Społecznej w Krakowie</t>
  </si>
  <si>
    <t>1a.1a. Placówki Opiekuńczo-Wychowawcze typu interwencyjnego</t>
  </si>
  <si>
    <t>1a.1b. Placówki Opiekuńczo-Wychowawcze typu interwencyjnego</t>
  </si>
  <si>
    <t>IV kwartał 2025 roku 
(1 konkurs na prowadzenie placówki)</t>
  </si>
  <si>
    <t>1a.2a. Placówki Opiekuńczo-Wychowawcze typu rodzinnego</t>
  </si>
  <si>
    <t>1a.2b. Placówki Opiekuńczo-Wychowawcze typu rodzinnego</t>
  </si>
  <si>
    <t>IV kwartał 2025 roku 
(6 konkursów na prowadzenie placówek)</t>
  </si>
  <si>
    <t>1a.3a. Placówki Opiekuńczo-Wychowawcze typu socjalizacyjnego</t>
  </si>
  <si>
    <t>1a.3b. Placówki Opiekuńczo-Wychowawcze typu socjalizacyjnego</t>
  </si>
  <si>
    <t>IV kwartał 2025 roku
(6 konkursów na prowadzenie placówek)</t>
  </si>
  <si>
    <t>1a.4a. Placówki Opiekuńczo-Wychowawcze typu specjalistyczno-terapeutycznego</t>
  </si>
  <si>
    <t>1a.4b. Placówki Opiekuńczo-Wychowawcze typu specjalistyczno-terapeutycznego</t>
  </si>
  <si>
    <t>II kwartał 2025 roku
(5 konkursów na prowadzenie placówek)</t>
  </si>
  <si>
    <t>1a.5a. Placówki Wsparcia Dziennego prowadzone w formie opiekuńczej</t>
  </si>
  <si>
    <t>1a.5b. Placówki Wsparcia Dziennego prowadzone w formie opiekuńczej</t>
  </si>
  <si>
    <t>III kwartał 2025 roku
(1 konkurs na prowadzenie 18 placówek)</t>
  </si>
  <si>
    <t>1a.6a. Placówki Wsparcia Dziennego prowadzone w formie podwórkowej</t>
  </si>
  <si>
    <t>1a.6b. Placówki Wsparcia Dziennego prowadzone w formie podwórkowej</t>
  </si>
  <si>
    <t>II kwartał 2025 roku                                  (1 konkurs na prowadzenie 2 placówek)</t>
  </si>
  <si>
    <t>1a.7a. Placówki Wsparcia Dziennego prowadzone w formie specjalistycznej</t>
  </si>
  <si>
    <t>1a.7b. Placówki Wsparcia Dziennego prowadzone w formie specjalistycznej</t>
  </si>
  <si>
    <t>IV kwartał 2025 roku                                  (1 konkurs na prowadzenie 5 placówek)</t>
  </si>
  <si>
    <t>1a.8. Pomoc specjalistyczna i wsparcie dla rodzin zastępczych i rodzinnych domów dziecka oraz dzieci w nich umieszczonych</t>
  </si>
  <si>
    <t>1a.9. Specjalistyczne usługi dla rodzin z dzieckiem z niepełnosprawnością</t>
  </si>
  <si>
    <t>1a.10. Specjalistyczne usługi wspierania rodziny</t>
  </si>
  <si>
    <t>1a.11a. Usługi wzmacniające lub odbudowujące naturalny system wsparcia, tj. rodzinę</t>
  </si>
  <si>
    <t>1a.11b. Usługi wzmacniające lub odbudowujące naturalny system wsparcia, tj. rodzinę</t>
  </si>
  <si>
    <t>2.1. Centrum Integracji Społecznej</t>
  </si>
  <si>
    <t>2.2a. Centrum Integracji Społecznej dla osób bezdomnych</t>
  </si>
  <si>
    <t>2.2b. Centrum Integracji Społecznej dla osób bezdomnych</t>
  </si>
  <si>
    <t xml:space="preserve">2.3. Kluby Integracji Społecznej </t>
  </si>
  <si>
    <t>2.4. Warsztaty Terapii Zajęciowej</t>
  </si>
  <si>
    <t>3.1a.Wsparcie działalności charytatywnej oraz osób bezdomnych i zagrożonych ubóstwem oraz uzależnieniami</t>
  </si>
  <si>
    <t>3.1b.Wsparcie działalności charytatywnej oraz osób bezdomnych i zagrożonych ubóstwem oraz uzależnieniami</t>
  </si>
  <si>
    <t>I kwartał 2025 roku   (4 konkursy na prowadzenie placówek)            
II kwartał 2025 roku (2 konkursy na realizację zadań)   
IV kwartał 2025 r. 
(1 konkurs na realizację zadania)</t>
  </si>
  <si>
    <t>3.1c.Wsparcie działalności charytatywnej oraz osób bezdomnych i zagrożonych ubóstwem oraz uzależnieniami</t>
  </si>
  <si>
    <t>16.4. Całoroczna działalność (edycja 2023-2027)</t>
  </si>
  <si>
    <t xml:space="preserve">kontynuacja umów wieloletnich </t>
  </si>
  <si>
    <t>16.5. Festiwale kulturalne (edycja 2023-2026)</t>
  </si>
  <si>
    <t>16.6. Renomowane festiwale (edycja 25.08.2023-31.12.2026)</t>
  </si>
  <si>
    <t>16.7. Pielęgnowanie dorobku Heleny Modrzejewskiej (edycja 2024-2026)</t>
  </si>
  <si>
    <t xml:space="preserve">16.8. Festiwal Kina Niezależnego (edycja 2024-2026) </t>
  </si>
  <si>
    <t>16.9. Prezentacja środowiska plastycznego (edycja 2024-2025)</t>
  </si>
  <si>
    <t>16.10. Społeczny Dom Kultury</t>
  </si>
  <si>
    <t>IV kwartał 2024 roku/I kwartał 2025 roku</t>
  </si>
  <si>
    <t>16.11. Wsparcie chórów</t>
  </si>
  <si>
    <t xml:space="preserve">16.12. Wydarzenia kulturalne: zimowe </t>
  </si>
  <si>
    <t>16.13. Wydarzenia kulturalne: wiosenne i letnie</t>
  </si>
  <si>
    <t>16.14. Wydarzenia kulturalne: jesienne</t>
  </si>
  <si>
    <t>16.15.Całoroczna działalność prowadzona w kinach studyjnych</t>
  </si>
  <si>
    <t>16.16. Działalność kulturalna prowadzona w księgarnich stacjonarnych</t>
  </si>
  <si>
    <t xml:space="preserve">33.1. "Aktualizacja Przewodnika dla organizacji pozarządowych w zakresie możliwości współpracy z Gminą Miejską Kraków" </t>
  </si>
  <si>
    <t>13.6. "Centrum Obywatelskie Centrum C 10" (edycja 2024-2026)</t>
  </si>
  <si>
    <t>13.7. "Centrum Obywatelskie - ul. Reymonta 20: (edycja styczeń 2023-czerwiec 2025)</t>
  </si>
  <si>
    <t>13.8. "Centrum Obywatelskie - ul. Reymonta 20" (edycja lipiec 2025-czerwiec 2027)</t>
  </si>
  <si>
    <t>13.9. "Święto Organizacji Pozarządowych"</t>
  </si>
  <si>
    <t>16.17. Projekty w zakresie kultury, sztuki, ochrony dóbr kultury i dziedzictwa</t>
  </si>
  <si>
    <t>15.1. Działalność na rzecz dzieci i młodzieży, w tym wypoczynku dzieci i młodzieży (wypoczynek letni dzieci i młodzieży)</t>
  </si>
  <si>
    <t>15.2.  Program Wsparcia Samorządów Uczniowskich #SU-w-ak (edycja 2024-2025)</t>
  </si>
  <si>
    <t>15.3.  Program Wsparcia Samorządów Uczniowskich #SU-w-ak (edycja 2025-2026)</t>
  </si>
  <si>
    <t>w trybie regrantingu</t>
  </si>
  <si>
    <t>15.4. Pracownia Młodych na Krakusa (edycja 2024-2026)</t>
  </si>
  <si>
    <t>15.6. Pracownia Młodych na Kozłówce 25</t>
  </si>
  <si>
    <t>15.5. Pracownia Młodych na Kozłówce 25 (edycja 2023-2025)</t>
  </si>
  <si>
    <t>15.7. Pracownia Piastów 22 (edycja 2024-2026)</t>
  </si>
  <si>
    <t>15.8.  Pracownia Młodych na Daszyńskiego (edycja 2024-2026)</t>
  </si>
  <si>
    <t>15.9.Pracownia Młodych - nowa</t>
  </si>
  <si>
    <t>15.10. Pracownia Młodych - nowa</t>
  </si>
  <si>
    <t>15.11. Projekty w zakresie działalności na rzecz dzieci i młodzieży, w tym wypoczynku dzieci i młodzieży</t>
  </si>
  <si>
    <t>I-IV kwartał 2025 roku</t>
  </si>
  <si>
    <t>II-IV kwartął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</si>
</sst>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#,##0\ &quot;zł&quot;"/>
  </numFmts>
  <fonts count="15">
    <font>
      <sz val="10"/>
      <name val="Arial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Czcionka tekstu podstawowego"/>
      <charset val="238"/>
    </font>
    <font>
      <b/>
      <sz val="14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165" fontId="3" fillId="0" borderId="0" xfId="2" applyNumberFormat="1" applyFont="1" applyBorder="1" applyAlignment="1">
      <alignment horizontal="right" vertical="center" wrapText="1"/>
    </xf>
    <xf numFmtId="165" fontId="4" fillId="0" borderId="0" xfId="2" applyNumberFormat="1" applyFont="1" applyBorder="1" applyAlignment="1">
      <alignment horizontal="right" vertical="center" wrapText="1"/>
    </xf>
    <xf numFmtId="165" fontId="5" fillId="0" borderId="0" xfId="0" applyNumberFormat="1" applyFont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5" fillId="0" borderId="1" xfId="2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8" fontId="3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164" fontId="11" fillId="2" borderId="1" xfId="0" applyNumberFormat="1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164" fontId="5" fillId="3" borderId="4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64" fontId="12" fillId="3" borderId="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wrapText="1"/>
    </xf>
    <xf numFmtId="0" fontId="12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8" fontId="3" fillId="5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right" vertical="center" wrapText="1"/>
    </xf>
    <xf numFmtId="164" fontId="3" fillId="0" borderId="1" xfId="2" applyNumberFormat="1" applyFont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vertical="center" wrapText="1"/>
    </xf>
    <xf numFmtId="8" fontId="11" fillId="2" borderId="1" xfId="0" applyNumberFormat="1" applyFont="1" applyFill="1" applyBorder="1" applyAlignment="1">
      <alignment horizontal="right" vertical="center" wrapText="1"/>
    </xf>
    <xf numFmtId="164" fontId="5" fillId="4" borderId="1" xfId="0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8" fontId="3" fillId="0" borderId="1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8" fontId="5" fillId="3" borderId="3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top" wrapText="1"/>
    </xf>
    <xf numFmtId="8" fontId="3" fillId="2" borderId="1" xfId="0" applyNumberFormat="1" applyFont="1" applyFill="1" applyBorder="1" applyAlignment="1">
      <alignment horizontal="right" vertical="top" wrapText="1"/>
    </xf>
    <xf numFmtId="0" fontId="5" fillId="0" borderId="0" xfId="0" applyFont="1" applyBorder="1" applyAlignment="1">
      <alignment horizontal="center" vertical="center" wrapText="1"/>
    </xf>
    <xf numFmtId="8" fontId="3" fillId="2" borderId="1" xfId="0" applyNumberFormat="1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164" fontId="11" fillId="2" borderId="6" xfId="0" applyNumberFormat="1" applyFont="1" applyFill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3" borderId="4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164" fontId="3" fillId="2" borderId="6" xfId="0" applyNumberFormat="1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44" fontId="3" fillId="2" borderId="6" xfId="0" applyNumberFormat="1" applyFont="1" applyFill="1" applyBorder="1" applyAlignment="1">
      <alignment horizontal="right" vertical="center" wrapText="1"/>
    </xf>
    <xf numFmtId="44" fontId="0" fillId="0" borderId="7" xfId="0" applyNumberFormat="1" applyBorder="1" applyAlignment="1">
      <alignment horizontal="right" vertical="center" wrapText="1"/>
    </xf>
    <xf numFmtId="44" fontId="0" fillId="0" borderId="5" xfId="0" applyNumberFormat="1" applyBorder="1" applyAlignment="1">
      <alignment horizontal="right" vertical="center" wrapText="1"/>
    </xf>
    <xf numFmtId="0" fontId="5" fillId="2" borderId="6" xfId="0" applyFont="1" applyFill="1" applyBorder="1" applyAlignment="1">
      <alignment horizontal="center" wrapText="1"/>
    </xf>
  </cellXfs>
  <cellStyles count="3">
    <cellStyle name="Normalny" xfId="0" builtinId="0"/>
    <cellStyle name="Normalny 2" xfId="1" xr:uid="{00000000-0005-0000-0000-000001000000}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8"/>
  <sheetViews>
    <sheetView tabSelected="1" topLeftCell="A169" zoomScaleNormal="100" zoomScaleSheetLayoutView="124" zoomScalePageLayoutView="85" workbookViewId="0">
      <selection activeCell="K124" sqref="K124"/>
    </sheetView>
  </sheetViews>
  <sheetFormatPr defaultColWidth="9.109375" defaultRowHeight="18"/>
  <cols>
    <col min="1" max="1" width="7" style="10" customWidth="1"/>
    <col min="2" max="2" width="45.109375" style="7" customWidth="1"/>
    <col min="3" max="3" width="25" style="5" customWidth="1"/>
    <col min="4" max="4" width="20" style="14" customWidth="1"/>
    <col min="5" max="5" width="24" style="2" customWidth="1"/>
    <col min="6" max="6" width="26.44140625" style="2" customWidth="1"/>
    <col min="7" max="7" width="23.6640625" style="15" customWidth="1"/>
    <col min="8" max="8" width="6.33203125" style="1" bestFit="1" customWidth="1"/>
    <col min="9" max="9" width="12.88671875" style="1" customWidth="1"/>
    <col min="10" max="11" width="9.109375" style="1"/>
    <col min="12" max="12" width="15" style="1" customWidth="1"/>
    <col min="13" max="16384" width="9.109375" style="1"/>
  </cols>
  <sheetData>
    <row r="1" spans="1:8" ht="45" customHeight="1">
      <c r="A1" s="122" t="s">
        <v>28</v>
      </c>
      <c r="B1" s="123"/>
      <c r="C1" s="123"/>
      <c r="D1" s="123"/>
      <c r="E1" s="123"/>
      <c r="F1" s="123"/>
      <c r="G1" s="123"/>
    </row>
    <row r="2" spans="1:8" ht="22.5" customHeight="1">
      <c r="A2" s="126" t="s">
        <v>29</v>
      </c>
      <c r="B2" s="127"/>
      <c r="C2" s="127"/>
      <c r="D2" s="127"/>
      <c r="E2" s="127"/>
      <c r="F2" s="127"/>
      <c r="G2" s="128"/>
      <c r="H2" s="8"/>
    </row>
    <row r="3" spans="1:8" s="4" customFormat="1" ht="94.5" customHeight="1">
      <c r="A3" s="11" t="s">
        <v>8</v>
      </c>
      <c r="B3" s="3" t="s">
        <v>25</v>
      </c>
      <c r="C3" s="26" t="s">
        <v>26</v>
      </c>
      <c r="D3" s="19" t="s">
        <v>30</v>
      </c>
      <c r="E3" s="3" t="s">
        <v>10</v>
      </c>
      <c r="F3" s="16" t="s">
        <v>14</v>
      </c>
      <c r="G3" s="28" t="s">
        <v>6</v>
      </c>
    </row>
    <row r="4" spans="1:8" ht="14.25" customHeight="1">
      <c r="A4" s="11">
        <v>1</v>
      </c>
      <c r="B4" s="118" t="s">
        <v>1</v>
      </c>
      <c r="C4" s="119"/>
      <c r="D4" s="119"/>
      <c r="E4" s="119"/>
      <c r="F4" s="120"/>
      <c r="G4" s="36">
        <f>SUM(D5:D34)</f>
        <v>60253140</v>
      </c>
    </row>
    <row r="5" spans="1:8" ht="29.4" customHeight="1">
      <c r="A5" s="88"/>
      <c r="B5" s="33" t="s">
        <v>124</v>
      </c>
      <c r="C5" s="47" t="s">
        <v>35</v>
      </c>
      <c r="D5" s="31">
        <v>430000</v>
      </c>
      <c r="E5" s="91" t="s">
        <v>166</v>
      </c>
      <c r="F5" s="47" t="s">
        <v>125</v>
      </c>
      <c r="G5" s="90"/>
    </row>
    <row r="6" spans="1:8" ht="28.95" customHeight="1">
      <c r="A6" s="92"/>
      <c r="B6" s="33" t="s">
        <v>126</v>
      </c>
      <c r="C6" s="47" t="s">
        <v>38</v>
      </c>
      <c r="D6" s="31">
        <v>90000</v>
      </c>
      <c r="E6" s="92"/>
      <c r="F6" s="78"/>
      <c r="G6" s="86"/>
    </row>
    <row r="7" spans="1:8" ht="31.95" customHeight="1">
      <c r="A7" s="92"/>
      <c r="B7" s="33" t="s">
        <v>127</v>
      </c>
      <c r="C7" s="47" t="s">
        <v>35</v>
      </c>
      <c r="D7" s="31">
        <v>180000</v>
      </c>
      <c r="E7" s="92"/>
      <c r="F7" s="47" t="s">
        <v>128</v>
      </c>
      <c r="G7" s="86"/>
    </row>
    <row r="8" spans="1:8" ht="28.95" customHeight="1">
      <c r="A8" s="92"/>
      <c r="B8" s="33" t="s">
        <v>129</v>
      </c>
      <c r="C8" s="47" t="s">
        <v>70</v>
      </c>
      <c r="D8" s="32">
        <v>8294400</v>
      </c>
      <c r="E8" s="92"/>
      <c r="F8" s="78"/>
      <c r="G8" s="86"/>
    </row>
    <row r="9" spans="1:8" ht="30.6" customHeight="1">
      <c r="A9" s="92"/>
      <c r="B9" s="33" t="s">
        <v>130</v>
      </c>
      <c r="C9" s="47" t="s">
        <v>38</v>
      </c>
      <c r="D9" s="32">
        <v>406560</v>
      </c>
      <c r="E9" s="92"/>
      <c r="F9" s="78"/>
      <c r="G9" s="86"/>
    </row>
    <row r="10" spans="1:8" ht="25.95" customHeight="1">
      <c r="A10" s="92"/>
      <c r="B10" s="33" t="s">
        <v>131</v>
      </c>
      <c r="C10" s="47" t="s">
        <v>35</v>
      </c>
      <c r="D10" s="32">
        <v>290400</v>
      </c>
      <c r="E10" s="92"/>
      <c r="F10" s="47" t="s">
        <v>132</v>
      </c>
      <c r="G10" s="86"/>
    </row>
    <row r="11" spans="1:8" ht="33" customHeight="1">
      <c r="A11" s="92"/>
      <c r="B11" s="33" t="s">
        <v>133</v>
      </c>
      <c r="C11" s="47" t="s">
        <v>35</v>
      </c>
      <c r="D11" s="32">
        <v>660000</v>
      </c>
      <c r="E11" s="92"/>
      <c r="F11" s="47" t="s">
        <v>134</v>
      </c>
      <c r="G11" s="86"/>
    </row>
    <row r="12" spans="1:8" ht="27.6" customHeight="1">
      <c r="A12" s="92"/>
      <c r="B12" s="33" t="s">
        <v>135</v>
      </c>
      <c r="C12" s="47" t="s">
        <v>38</v>
      </c>
      <c r="D12" s="32">
        <v>148992</v>
      </c>
      <c r="E12" s="92"/>
      <c r="F12" s="78"/>
      <c r="G12" s="86"/>
    </row>
    <row r="13" spans="1:8" ht="27.6" customHeight="1">
      <c r="A13" s="92"/>
      <c r="B13" s="33" t="s">
        <v>136</v>
      </c>
      <c r="C13" s="47" t="s">
        <v>38</v>
      </c>
      <c r="D13" s="32">
        <v>85280</v>
      </c>
      <c r="E13" s="92"/>
      <c r="F13" s="78"/>
      <c r="G13" s="86"/>
    </row>
    <row r="14" spans="1:8" ht="27.6" customHeight="1">
      <c r="A14" s="92"/>
      <c r="B14" s="33" t="s">
        <v>137</v>
      </c>
      <c r="C14" s="47" t="s">
        <v>35</v>
      </c>
      <c r="D14" s="32">
        <v>110020</v>
      </c>
      <c r="E14" s="92"/>
      <c r="F14" s="47" t="s">
        <v>128</v>
      </c>
      <c r="G14" s="86"/>
    </row>
    <row r="15" spans="1:8" ht="39" customHeight="1">
      <c r="A15" s="92"/>
      <c r="B15" s="33" t="s">
        <v>138</v>
      </c>
      <c r="C15" s="47" t="s">
        <v>35</v>
      </c>
      <c r="D15" s="32">
        <v>48000</v>
      </c>
      <c r="E15" s="92"/>
      <c r="F15" s="47" t="s">
        <v>139</v>
      </c>
      <c r="G15" s="86"/>
    </row>
    <row r="16" spans="1:8" ht="27.6" customHeight="1">
      <c r="A16" s="92"/>
      <c r="B16" s="33" t="s">
        <v>140</v>
      </c>
      <c r="C16" s="47" t="s">
        <v>70</v>
      </c>
      <c r="D16" s="32">
        <v>150600</v>
      </c>
      <c r="E16" s="92"/>
      <c r="F16" s="78"/>
      <c r="G16" s="86"/>
    </row>
    <row r="17" spans="1:7" ht="27.6" customHeight="1">
      <c r="A17" s="92"/>
      <c r="B17" s="33" t="s">
        <v>141</v>
      </c>
      <c r="C17" s="47" t="s">
        <v>70</v>
      </c>
      <c r="D17" s="32">
        <v>306000</v>
      </c>
      <c r="E17" s="92"/>
      <c r="F17" s="78"/>
      <c r="G17" s="86"/>
    </row>
    <row r="18" spans="1:7" ht="27.6" customHeight="1">
      <c r="A18" s="92"/>
      <c r="B18" s="33" t="s">
        <v>142</v>
      </c>
      <c r="C18" s="47" t="s">
        <v>143</v>
      </c>
      <c r="D18" s="32">
        <v>7500</v>
      </c>
      <c r="E18" s="92"/>
      <c r="F18" s="47" t="s">
        <v>144</v>
      </c>
      <c r="G18" s="86"/>
    </row>
    <row r="19" spans="1:7" ht="57.6" customHeight="1">
      <c r="A19" s="92"/>
      <c r="B19" s="33" t="s">
        <v>145</v>
      </c>
      <c r="C19" s="47" t="s">
        <v>70</v>
      </c>
      <c r="D19" s="32">
        <v>132000</v>
      </c>
      <c r="E19" s="92"/>
      <c r="F19" s="57"/>
      <c r="G19" s="86"/>
    </row>
    <row r="20" spans="1:7" ht="55.2" customHeight="1">
      <c r="A20" s="92"/>
      <c r="B20" s="33" t="s">
        <v>146</v>
      </c>
      <c r="C20" s="47" t="s">
        <v>147</v>
      </c>
      <c r="D20" s="32">
        <v>30800</v>
      </c>
      <c r="E20" s="92"/>
      <c r="F20" s="47" t="s">
        <v>148</v>
      </c>
      <c r="G20" s="86"/>
    </row>
    <row r="21" spans="1:7" ht="25.2" customHeight="1">
      <c r="A21" s="92"/>
      <c r="B21" s="33" t="s">
        <v>149</v>
      </c>
      <c r="C21" s="47" t="s">
        <v>70</v>
      </c>
      <c r="D21" s="32">
        <v>2180200</v>
      </c>
      <c r="E21" s="92"/>
      <c r="F21" s="57"/>
      <c r="G21" s="86"/>
    </row>
    <row r="22" spans="1:7" ht="26.4" customHeight="1">
      <c r="A22" s="92"/>
      <c r="B22" s="33" t="s">
        <v>150</v>
      </c>
      <c r="C22" s="47" t="s">
        <v>70</v>
      </c>
      <c r="D22" s="32">
        <v>3256500</v>
      </c>
      <c r="E22" s="92"/>
      <c r="F22" s="57"/>
      <c r="G22" s="86"/>
    </row>
    <row r="23" spans="1:7" ht="27.6" customHeight="1">
      <c r="A23" s="92"/>
      <c r="B23" s="33" t="s">
        <v>151</v>
      </c>
      <c r="C23" s="47" t="s">
        <v>35</v>
      </c>
      <c r="D23" s="32">
        <v>1860000</v>
      </c>
      <c r="E23" s="92"/>
      <c r="F23" s="47" t="s">
        <v>152</v>
      </c>
      <c r="G23" s="86"/>
    </row>
    <row r="24" spans="1:7" ht="27.6" customHeight="1">
      <c r="A24" s="92"/>
      <c r="B24" s="33" t="s">
        <v>153</v>
      </c>
      <c r="C24" s="47" t="s">
        <v>70</v>
      </c>
      <c r="D24" s="32">
        <v>1046500</v>
      </c>
      <c r="E24" s="92"/>
      <c r="F24" s="57"/>
      <c r="G24" s="86"/>
    </row>
    <row r="25" spans="1:7" ht="27.6" customHeight="1">
      <c r="A25" s="92"/>
      <c r="B25" s="33" t="s">
        <v>154</v>
      </c>
      <c r="C25" s="47" t="s">
        <v>147</v>
      </c>
      <c r="D25" s="32">
        <v>187500</v>
      </c>
      <c r="E25" s="92"/>
      <c r="F25" s="47" t="s">
        <v>155</v>
      </c>
      <c r="G25" s="86"/>
    </row>
    <row r="26" spans="1:7" ht="27.6" customHeight="1">
      <c r="A26" s="92"/>
      <c r="B26" s="33" t="s">
        <v>156</v>
      </c>
      <c r="C26" s="47" t="s">
        <v>38</v>
      </c>
      <c r="D26" s="32">
        <v>38345</v>
      </c>
      <c r="E26" s="92"/>
      <c r="F26" s="57"/>
      <c r="G26" s="86"/>
    </row>
    <row r="27" spans="1:7" ht="27.6" customHeight="1">
      <c r="A27" s="92"/>
      <c r="B27" s="33" t="s">
        <v>157</v>
      </c>
      <c r="C27" s="47" t="s">
        <v>38</v>
      </c>
      <c r="D27" s="32">
        <v>310290</v>
      </c>
      <c r="E27" s="92"/>
      <c r="F27" s="57"/>
      <c r="G27" s="86"/>
    </row>
    <row r="28" spans="1:7" ht="27.6" customHeight="1">
      <c r="A28" s="92"/>
      <c r="B28" s="33" t="s">
        <v>158</v>
      </c>
      <c r="C28" s="47" t="s">
        <v>35</v>
      </c>
      <c r="D28" s="32">
        <v>385145</v>
      </c>
      <c r="E28" s="92"/>
      <c r="F28" s="47" t="s">
        <v>159</v>
      </c>
      <c r="G28" s="86"/>
    </row>
    <row r="29" spans="1:7" ht="27.6" customHeight="1">
      <c r="A29" s="92"/>
      <c r="B29" s="33" t="s">
        <v>160</v>
      </c>
      <c r="C29" s="47" t="s">
        <v>38</v>
      </c>
      <c r="D29" s="32">
        <v>3168000</v>
      </c>
      <c r="E29" s="92"/>
      <c r="F29" s="57"/>
      <c r="G29" s="86"/>
    </row>
    <row r="30" spans="1:7" ht="27.6" customHeight="1">
      <c r="A30" s="92"/>
      <c r="B30" s="33" t="s">
        <v>161</v>
      </c>
      <c r="C30" s="47" t="s">
        <v>35</v>
      </c>
      <c r="D30" s="32">
        <v>1012000</v>
      </c>
      <c r="E30" s="92"/>
      <c r="F30" s="47" t="s">
        <v>159</v>
      </c>
      <c r="G30" s="86"/>
    </row>
    <row r="31" spans="1:7" ht="14.25" customHeight="1">
      <c r="A31" s="92"/>
      <c r="B31" s="33" t="s">
        <v>162</v>
      </c>
      <c r="C31" s="47" t="s">
        <v>70</v>
      </c>
      <c r="D31" s="32">
        <v>9146808</v>
      </c>
      <c r="E31" s="92"/>
      <c r="F31" s="78"/>
      <c r="G31" s="86"/>
    </row>
    <row r="32" spans="1:7" ht="46.95" customHeight="1">
      <c r="A32" s="92"/>
      <c r="B32" s="33" t="s">
        <v>163</v>
      </c>
      <c r="C32" s="47" t="s">
        <v>38</v>
      </c>
      <c r="D32" s="32">
        <v>72500</v>
      </c>
      <c r="E32" s="92"/>
      <c r="F32" s="78"/>
      <c r="G32" s="86"/>
    </row>
    <row r="33" spans="1:7" ht="46.95" customHeight="1">
      <c r="A33" s="92"/>
      <c r="B33" s="33" t="s">
        <v>164</v>
      </c>
      <c r="C33" s="47" t="s">
        <v>70</v>
      </c>
      <c r="D33" s="32">
        <v>25470000</v>
      </c>
      <c r="E33" s="92"/>
      <c r="F33" s="78"/>
      <c r="G33" s="86"/>
    </row>
    <row r="34" spans="1:7" ht="39" customHeight="1">
      <c r="A34" s="89"/>
      <c r="B34" s="33" t="s">
        <v>165</v>
      </c>
      <c r="C34" s="47" t="s">
        <v>38</v>
      </c>
      <c r="D34" s="32">
        <v>748800</v>
      </c>
      <c r="E34" s="89"/>
      <c r="F34" s="78"/>
      <c r="G34" s="87"/>
    </row>
    <row r="35" spans="1:7" ht="14.25" customHeight="1">
      <c r="A35" s="11">
        <v>2</v>
      </c>
      <c r="B35" s="44" t="s">
        <v>11</v>
      </c>
      <c r="C35" s="29"/>
      <c r="D35" s="29"/>
      <c r="E35" s="29"/>
      <c r="F35" s="30"/>
      <c r="G35" s="36">
        <f>SUM(D36:D54)</f>
        <v>30226196</v>
      </c>
    </row>
    <row r="36" spans="1:7" ht="25.95" customHeight="1">
      <c r="A36" s="88"/>
      <c r="B36" s="33" t="s">
        <v>167</v>
      </c>
      <c r="C36" s="47" t="s">
        <v>38</v>
      </c>
      <c r="D36" s="32">
        <v>952000</v>
      </c>
      <c r="E36" s="91" t="s">
        <v>166</v>
      </c>
      <c r="F36" s="57"/>
      <c r="G36" s="90"/>
    </row>
    <row r="37" spans="1:7" ht="42.6" customHeight="1">
      <c r="A37" s="92"/>
      <c r="B37" s="33" t="s">
        <v>168</v>
      </c>
      <c r="C37" s="47" t="s">
        <v>35</v>
      </c>
      <c r="D37" s="32">
        <v>218400</v>
      </c>
      <c r="E37" s="92"/>
      <c r="F37" s="47" t="s">
        <v>169</v>
      </c>
      <c r="G37" s="133"/>
    </row>
    <row r="38" spans="1:7" ht="26.4" customHeight="1">
      <c r="A38" s="92"/>
      <c r="B38" s="33" t="s">
        <v>170</v>
      </c>
      <c r="C38" s="47" t="s">
        <v>70</v>
      </c>
      <c r="D38" s="32">
        <v>2587200</v>
      </c>
      <c r="E38" s="92"/>
      <c r="F38" s="57"/>
      <c r="G38" s="133"/>
    </row>
    <row r="39" spans="1:7" ht="44.4" customHeight="1">
      <c r="A39" s="92"/>
      <c r="B39" s="33" t="s">
        <v>171</v>
      </c>
      <c r="C39" s="47" t="s">
        <v>147</v>
      </c>
      <c r="D39" s="32">
        <v>283200</v>
      </c>
      <c r="E39" s="92"/>
      <c r="F39" s="47" t="s">
        <v>172</v>
      </c>
      <c r="G39" s="133"/>
    </row>
    <row r="40" spans="1:7" ht="33.6" customHeight="1">
      <c r="A40" s="92"/>
      <c r="B40" s="33" t="s">
        <v>173</v>
      </c>
      <c r="C40" s="47" t="s">
        <v>70</v>
      </c>
      <c r="D40" s="32">
        <v>4624000</v>
      </c>
      <c r="E40" s="92"/>
      <c r="F40" s="57"/>
      <c r="G40" s="133"/>
    </row>
    <row r="41" spans="1:7" ht="40.950000000000003" customHeight="1">
      <c r="A41" s="92"/>
      <c r="B41" s="33" t="s">
        <v>174</v>
      </c>
      <c r="C41" s="47" t="s">
        <v>147</v>
      </c>
      <c r="D41" s="32">
        <v>1060800</v>
      </c>
      <c r="E41" s="92"/>
      <c r="F41" s="47" t="s">
        <v>175</v>
      </c>
      <c r="G41" s="133"/>
    </row>
    <row r="42" spans="1:7" ht="26.4" customHeight="1">
      <c r="A42" s="92"/>
      <c r="B42" s="33" t="s">
        <v>176</v>
      </c>
      <c r="C42" s="47" t="s">
        <v>70</v>
      </c>
      <c r="D42" s="32">
        <v>3594000</v>
      </c>
      <c r="E42" s="92"/>
      <c r="F42" s="57"/>
      <c r="G42" s="133"/>
    </row>
    <row r="43" spans="1:7" ht="48.6" customHeight="1">
      <c r="A43" s="92"/>
      <c r="B43" s="33" t="s">
        <v>177</v>
      </c>
      <c r="C43" s="47" t="s">
        <v>147</v>
      </c>
      <c r="D43" s="32">
        <v>3220800</v>
      </c>
      <c r="E43" s="92"/>
      <c r="F43" s="47" t="s">
        <v>178</v>
      </c>
      <c r="G43" s="133"/>
    </row>
    <row r="44" spans="1:7" ht="28.2" customHeight="1">
      <c r="A44" s="92"/>
      <c r="B44" s="33" t="s">
        <v>179</v>
      </c>
      <c r="C44" s="47" t="s">
        <v>70</v>
      </c>
      <c r="D44" s="32">
        <v>2772000</v>
      </c>
      <c r="E44" s="92"/>
      <c r="F44" s="57"/>
      <c r="G44" s="133"/>
    </row>
    <row r="45" spans="1:7" ht="51.6" customHeight="1">
      <c r="A45" s="92"/>
      <c r="B45" s="33" t="s">
        <v>180</v>
      </c>
      <c r="C45" s="47" t="s">
        <v>35</v>
      </c>
      <c r="D45" s="32">
        <v>1442980</v>
      </c>
      <c r="E45" s="92"/>
      <c r="F45" s="47" t="s">
        <v>181</v>
      </c>
      <c r="G45" s="133"/>
    </row>
    <row r="46" spans="1:7" ht="25.2" customHeight="1">
      <c r="A46" s="92"/>
      <c r="B46" s="33" t="s">
        <v>182</v>
      </c>
      <c r="C46" s="47" t="s">
        <v>70</v>
      </c>
      <c r="D46" s="32">
        <v>475222</v>
      </c>
      <c r="E46" s="92"/>
      <c r="F46" s="57"/>
      <c r="G46" s="133"/>
    </row>
    <row r="47" spans="1:7" ht="40.950000000000003" customHeight="1">
      <c r="A47" s="92"/>
      <c r="B47" s="33" t="s">
        <v>183</v>
      </c>
      <c r="C47" s="47" t="s">
        <v>35</v>
      </c>
      <c r="D47" s="32">
        <v>244844</v>
      </c>
      <c r="E47" s="92"/>
      <c r="F47" s="47" t="s">
        <v>184</v>
      </c>
      <c r="G47" s="133"/>
    </row>
    <row r="48" spans="1:7" ht="26.4" customHeight="1">
      <c r="A48" s="92"/>
      <c r="B48" s="33" t="s">
        <v>185</v>
      </c>
      <c r="C48" s="47" t="s">
        <v>70</v>
      </c>
      <c r="D48" s="32">
        <v>5272500</v>
      </c>
      <c r="E48" s="92"/>
      <c r="F48" s="57"/>
      <c r="G48" s="133"/>
    </row>
    <row r="49" spans="1:7" ht="40.200000000000003" customHeight="1">
      <c r="A49" s="92"/>
      <c r="B49" s="33" t="s">
        <v>186</v>
      </c>
      <c r="C49" s="47" t="s">
        <v>35</v>
      </c>
      <c r="D49" s="32">
        <v>1111500</v>
      </c>
      <c r="E49" s="92"/>
      <c r="F49" s="47" t="s">
        <v>187</v>
      </c>
      <c r="G49" s="133"/>
    </row>
    <row r="50" spans="1:7" ht="40.200000000000003" customHeight="1">
      <c r="A50" s="92"/>
      <c r="B50" s="33" t="s">
        <v>188</v>
      </c>
      <c r="C50" s="47" t="s">
        <v>38</v>
      </c>
      <c r="D50" s="32">
        <v>350000</v>
      </c>
      <c r="E50" s="92"/>
      <c r="F50" s="57"/>
      <c r="G50" s="133"/>
    </row>
    <row r="51" spans="1:7" ht="28.95" customHeight="1">
      <c r="A51" s="92"/>
      <c r="B51" s="33" t="s">
        <v>189</v>
      </c>
      <c r="C51" s="47" t="s">
        <v>38</v>
      </c>
      <c r="D51" s="32">
        <v>1500000</v>
      </c>
      <c r="E51" s="92"/>
      <c r="F51" s="57"/>
      <c r="G51" s="133"/>
    </row>
    <row r="52" spans="1:7" ht="21.6" customHeight="1">
      <c r="A52" s="92"/>
      <c r="B52" s="33" t="s">
        <v>190</v>
      </c>
      <c r="C52" s="47" t="s">
        <v>38</v>
      </c>
      <c r="D52" s="32">
        <v>120750</v>
      </c>
      <c r="E52" s="92"/>
      <c r="F52" s="57"/>
      <c r="G52" s="133"/>
    </row>
    <row r="53" spans="1:7" ht="27" customHeight="1">
      <c r="A53" s="92"/>
      <c r="B53" s="33" t="s">
        <v>191</v>
      </c>
      <c r="C53" s="47" t="s">
        <v>38</v>
      </c>
      <c r="D53" s="32">
        <v>231000</v>
      </c>
      <c r="E53" s="92"/>
      <c r="F53" s="57"/>
      <c r="G53" s="133"/>
    </row>
    <row r="54" spans="1:7" ht="31.95" customHeight="1">
      <c r="A54" s="89"/>
      <c r="B54" s="51" t="s">
        <v>192</v>
      </c>
      <c r="C54" s="47" t="s">
        <v>35</v>
      </c>
      <c r="D54" s="32">
        <v>165000</v>
      </c>
      <c r="E54" s="89"/>
      <c r="F54" s="47" t="s">
        <v>132</v>
      </c>
      <c r="G54" s="106"/>
    </row>
    <row r="55" spans="1:7" ht="14.25" customHeight="1">
      <c r="A55" s="11">
        <v>3</v>
      </c>
      <c r="B55" s="118" t="s">
        <v>31</v>
      </c>
      <c r="C55" s="124"/>
      <c r="D55" s="124"/>
      <c r="E55" s="124"/>
      <c r="F55" s="125"/>
      <c r="G55" s="76">
        <v>1136808.96</v>
      </c>
    </row>
    <row r="56" spans="1:7" ht="63" customHeight="1">
      <c r="A56" s="11"/>
      <c r="B56" s="33" t="s">
        <v>34</v>
      </c>
      <c r="C56" s="47" t="s">
        <v>35</v>
      </c>
      <c r="D56" s="35">
        <v>1136808.96</v>
      </c>
      <c r="E56" s="47" t="s">
        <v>36</v>
      </c>
      <c r="F56" s="47" t="s">
        <v>37</v>
      </c>
      <c r="G56" s="38"/>
    </row>
    <row r="57" spans="1:7" ht="14.25" customHeight="1">
      <c r="A57" s="11">
        <v>4</v>
      </c>
      <c r="B57" s="118" t="s">
        <v>23</v>
      </c>
      <c r="C57" s="124"/>
      <c r="D57" s="124"/>
      <c r="E57" s="124"/>
      <c r="F57" s="125"/>
      <c r="G57" s="37">
        <f>SUM(D58:D62)</f>
        <v>3946384</v>
      </c>
    </row>
    <row r="58" spans="1:7" ht="26.4">
      <c r="A58" s="88"/>
      <c r="B58" s="33" t="s">
        <v>193</v>
      </c>
      <c r="C58" s="47" t="s">
        <v>38</v>
      </c>
      <c r="D58" s="32">
        <v>913724</v>
      </c>
      <c r="E58" s="91" t="s">
        <v>166</v>
      </c>
      <c r="F58" s="78"/>
      <c r="G58" s="90"/>
    </row>
    <row r="59" spans="1:7" ht="26.4">
      <c r="A59" s="92"/>
      <c r="B59" s="33" t="s">
        <v>194</v>
      </c>
      <c r="C59" s="47" t="s">
        <v>38</v>
      </c>
      <c r="D59" s="32">
        <v>102360</v>
      </c>
      <c r="E59" s="100"/>
      <c r="F59" s="78"/>
      <c r="G59" s="116"/>
    </row>
    <row r="60" spans="1:7" ht="26.4">
      <c r="A60" s="92"/>
      <c r="B60" s="33" t="s">
        <v>195</v>
      </c>
      <c r="C60" s="47" t="s">
        <v>35</v>
      </c>
      <c r="D60" s="32">
        <v>73800</v>
      </c>
      <c r="E60" s="100"/>
      <c r="F60" s="47" t="s">
        <v>128</v>
      </c>
      <c r="G60" s="116"/>
    </row>
    <row r="61" spans="1:7" ht="26.4">
      <c r="A61" s="92"/>
      <c r="B61" s="33" t="s">
        <v>196</v>
      </c>
      <c r="C61" s="47" t="s">
        <v>38</v>
      </c>
      <c r="D61" s="32">
        <v>552000</v>
      </c>
      <c r="E61" s="100"/>
      <c r="F61" s="78"/>
      <c r="G61" s="116"/>
    </row>
    <row r="62" spans="1:7" ht="26.4">
      <c r="A62" s="89"/>
      <c r="B62" s="33" t="s">
        <v>197</v>
      </c>
      <c r="C62" s="47" t="s">
        <v>70</v>
      </c>
      <c r="D62" s="32">
        <v>2304500</v>
      </c>
      <c r="E62" s="115"/>
      <c r="F62" s="78"/>
      <c r="G62" s="117"/>
    </row>
    <row r="63" spans="1:7" ht="14.25" customHeight="1">
      <c r="A63" s="11">
        <v>5</v>
      </c>
      <c r="B63" s="118" t="s">
        <v>2</v>
      </c>
      <c r="C63" s="94"/>
      <c r="D63" s="94"/>
      <c r="E63" s="94"/>
      <c r="F63" s="95"/>
      <c r="G63" s="37">
        <f>SUM(D64:D66)</f>
        <v>3623640</v>
      </c>
    </row>
    <row r="64" spans="1:7" ht="35.4" customHeight="1">
      <c r="A64" s="88"/>
      <c r="B64" s="33" t="s">
        <v>198</v>
      </c>
      <c r="C64" s="47" t="s">
        <v>70</v>
      </c>
      <c r="D64" s="32">
        <v>2319665</v>
      </c>
      <c r="E64" s="91" t="s">
        <v>166</v>
      </c>
      <c r="F64" s="57"/>
      <c r="G64" s="134"/>
    </row>
    <row r="65" spans="1:7" ht="61.2" customHeight="1">
      <c r="A65" s="92"/>
      <c r="B65" s="33" t="s">
        <v>199</v>
      </c>
      <c r="C65" s="47" t="s">
        <v>147</v>
      </c>
      <c r="D65" s="32">
        <v>1203900</v>
      </c>
      <c r="E65" s="100"/>
      <c r="F65" s="47" t="s">
        <v>200</v>
      </c>
      <c r="G65" s="135"/>
    </row>
    <row r="66" spans="1:7" ht="33" customHeight="1">
      <c r="A66" s="89"/>
      <c r="B66" s="33" t="s">
        <v>201</v>
      </c>
      <c r="C66" s="47" t="s">
        <v>48</v>
      </c>
      <c r="D66" s="32">
        <v>100075</v>
      </c>
      <c r="E66" s="115"/>
      <c r="F66" s="47" t="s">
        <v>60</v>
      </c>
      <c r="G66" s="136"/>
    </row>
    <row r="67" spans="1:7" ht="13.2">
      <c r="A67" s="11">
        <v>6</v>
      </c>
      <c r="B67" s="93" t="s">
        <v>22</v>
      </c>
      <c r="C67" s="94"/>
      <c r="D67" s="94"/>
      <c r="E67" s="94"/>
      <c r="F67" s="95"/>
      <c r="G67" s="37">
        <v>100000</v>
      </c>
    </row>
    <row r="68" spans="1:7" ht="30" customHeight="1">
      <c r="A68" s="12"/>
      <c r="B68" s="27" t="s">
        <v>58</v>
      </c>
      <c r="C68" s="18" t="s">
        <v>48</v>
      </c>
      <c r="D68" s="24">
        <v>100000</v>
      </c>
      <c r="E68" s="18" t="s">
        <v>59</v>
      </c>
      <c r="F68" s="47" t="s">
        <v>60</v>
      </c>
      <c r="G68" s="38"/>
    </row>
    <row r="69" spans="1:7" ht="15.75" customHeight="1">
      <c r="A69" s="81">
        <v>7</v>
      </c>
      <c r="B69" s="118" t="s">
        <v>13</v>
      </c>
      <c r="C69" s="119"/>
      <c r="D69" s="119"/>
      <c r="E69" s="119"/>
      <c r="F69" s="120"/>
      <c r="G69" s="37">
        <f>SUM(D70:D73)</f>
        <v>1700000</v>
      </c>
    </row>
    <row r="70" spans="1:7" ht="15.75" customHeight="1">
      <c r="A70" s="88"/>
      <c r="B70" s="33" t="s">
        <v>67</v>
      </c>
      <c r="C70" s="47" t="s">
        <v>48</v>
      </c>
      <c r="D70" s="32">
        <v>150000</v>
      </c>
      <c r="E70" s="91" t="s">
        <v>59</v>
      </c>
      <c r="F70" s="47" t="s">
        <v>60</v>
      </c>
      <c r="G70" s="90"/>
    </row>
    <row r="71" spans="1:7" ht="15.75" customHeight="1">
      <c r="A71" s="98"/>
      <c r="B71" s="33" t="s">
        <v>105</v>
      </c>
      <c r="C71" s="47" t="s">
        <v>38</v>
      </c>
      <c r="D71" s="32">
        <v>500000</v>
      </c>
      <c r="E71" s="92"/>
      <c r="F71" s="57"/>
      <c r="G71" s="86"/>
    </row>
    <row r="72" spans="1:7" ht="15.75" customHeight="1">
      <c r="A72" s="98"/>
      <c r="B72" s="33" t="s">
        <v>106</v>
      </c>
      <c r="C72" s="47" t="s">
        <v>35</v>
      </c>
      <c r="D72" s="32">
        <v>750000</v>
      </c>
      <c r="E72" s="92"/>
      <c r="F72" s="47" t="s">
        <v>61</v>
      </c>
      <c r="G72" s="86"/>
    </row>
    <row r="73" spans="1:7" ht="15.75" customHeight="1">
      <c r="A73" s="99"/>
      <c r="B73" s="33" t="s">
        <v>68</v>
      </c>
      <c r="C73" s="47" t="s">
        <v>35</v>
      </c>
      <c r="D73" s="32">
        <v>300000</v>
      </c>
      <c r="E73" s="89"/>
      <c r="F73" s="47" t="s">
        <v>41</v>
      </c>
      <c r="G73" s="87"/>
    </row>
    <row r="74" spans="1:7" ht="20.399999999999999" customHeight="1">
      <c r="A74" s="11">
        <v>8</v>
      </c>
      <c r="B74" s="118" t="s">
        <v>32</v>
      </c>
      <c r="C74" s="110"/>
      <c r="D74" s="110"/>
      <c r="E74" s="110"/>
      <c r="F74" s="110"/>
      <c r="G74" s="73">
        <v>100000</v>
      </c>
    </row>
    <row r="75" spans="1:7" ht="36.6" customHeight="1">
      <c r="A75" s="11"/>
      <c r="B75" s="69" t="s">
        <v>107</v>
      </c>
      <c r="C75" s="25" t="s">
        <v>48</v>
      </c>
      <c r="D75" s="70">
        <v>100000</v>
      </c>
      <c r="E75" s="72" t="s">
        <v>59</v>
      </c>
      <c r="F75" s="25" t="s">
        <v>60</v>
      </c>
      <c r="G75" s="71"/>
    </row>
    <row r="76" spans="1:7" ht="13.2">
      <c r="A76" s="12">
        <v>9</v>
      </c>
      <c r="B76" s="118" t="s">
        <v>0</v>
      </c>
      <c r="C76" s="119"/>
      <c r="D76" s="119"/>
      <c r="E76" s="119"/>
      <c r="F76" s="120"/>
      <c r="G76" s="36">
        <f>SUM(D77:D94)</f>
        <v>9509000</v>
      </c>
    </row>
    <row r="77" spans="1:7" ht="39.6">
      <c r="A77" s="137"/>
      <c r="B77" s="33" t="s">
        <v>78</v>
      </c>
      <c r="C77" s="47" t="s">
        <v>35</v>
      </c>
      <c r="D77" s="31">
        <v>500000</v>
      </c>
      <c r="E77" s="91" t="s">
        <v>59</v>
      </c>
      <c r="F77" s="47" t="s">
        <v>66</v>
      </c>
      <c r="G77" s="90"/>
    </row>
    <row r="78" spans="1:7" ht="39.6">
      <c r="A78" s="98"/>
      <c r="B78" s="33" t="s">
        <v>79</v>
      </c>
      <c r="C78" s="47" t="s">
        <v>35</v>
      </c>
      <c r="D78" s="31">
        <v>800000</v>
      </c>
      <c r="E78" s="92"/>
      <c r="F78" s="47" t="s">
        <v>66</v>
      </c>
      <c r="G78" s="86"/>
    </row>
    <row r="79" spans="1:7" ht="39.6">
      <c r="A79" s="98"/>
      <c r="B79" s="33" t="s">
        <v>80</v>
      </c>
      <c r="C79" s="47" t="s">
        <v>35</v>
      </c>
      <c r="D79" s="31">
        <v>1344000</v>
      </c>
      <c r="E79" s="92"/>
      <c r="F79" s="47" t="s">
        <v>81</v>
      </c>
      <c r="G79" s="86"/>
    </row>
    <row r="80" spans="1:7" ht="39.6">
      <c r="A80" s="98"/>
      <c r="B80" s="33" t="s">
        <v>82</v>
      </c>
      <c r="C80" s="47" t="s">
        <v>35</v>
      </c>
      <c r="D80" s="31">
        <v>300000</v>
      </c>
      <c r="E80" s="92"/>
      <c r="F80" s="47" t="s">
        <v>83</v>
      </c>
      <c r="G80" s="86"/>
    </row>
    <row r="81" spans="1:7" ht="39.6">
      <c r="A81" s="98"/>
      <c r="B81" s="33" t="s">
        <v>84</v>
      </c>
      <c r="C81" s="47" t="s">
        <v>85</v>
      </c>
      <c r="D81" s="31">
        <v>450000</v>
      </c>
      <c r="E81" s="92"/>
      <c r="F81" s="47" t="s">
        <v>41</v>
      </c>
      <c r="G81" s="86"/>
    </row>
    <row r="82" spans="1:7" ht="39.6">
      <c r="A82" s="98"/>
      <c r="B82" s="33" t="s">
        <v>86</v>
      </c>
      <c r="C82" s="47" t="s">
        <v>35</v>
      </c>
      <c r="D82" s="31">
        <v>700000</v>
      </c>
      <c r="E82" s="92"/>
      <c r="F82" s="47" t="s">
        <v>41</v>
      </c>
      <c r="G82" s="86"/>
    </row>
    <row r="83" spans="1:7" ht="39.6">
      <c r="A83" s="98"/>
      <c r="B83" s="33" t="s">
        <v>87</v>
      </c>
      <c r="C83" s="47" t="s">
        <v>35</v>
      </c>
      <c r="D83" s="31">
        <v>400000</v>
      </c>
      <c r="E83" s="92"/>
      <c r="F83" s="47" t="s">
        <v>81</v>
      </c>
      <c r="G83" s="86"/>
    </row>
    <row r="84" spans="1:7" ht="31.95" customHeight="1">
      <c r="A84" s="98"/>
      <c r="B84" s="33" t="s">
        <v>88</v>
      </c>
      <c r="C84" s="47" t="s">
        <v>48</v>
      </c>
      <c r="D84" s="31">
        <v>600000</v>
      </c>
      <c r="E84" s="92"/>
      <c r="F84" s="47" t="s">
        <v>60</v>
      </c>
      <c r="G84" s="86"/>
    </row>
    <row r="85" spans="1:7" ht="52.8">
      <c r="A85" s="98"/>
      <c r="B85" s="33" t="s">
        <v>89</v>
      </c>
      <c r="C85" s="47" t="s">
        <v>35</v>
      </c>
      <c r="D85" s="31">
        <v>250000</v>
      </c>
      <c r="E85" s="92"/>
      <c r="F85" s="47" t="s">
        <v>81</v>
      </c>
      <c r="G85" s="86"/>
    </row>
    <row r="86" spans="1:7" ht="39.6">
      <c r="A86" s="98"/>
      <c r="B86" s="33" t="s">
        <v>90</v>
      </c>
      <c r="C86" s="47" t="s">
        <v>38</v>
      </c>
      <c r="D86" s="31">
        <v>800000</v>
      </c>
      <c r="E86" s="92"/>
      <c r="F86" s="57"/>
      <c r="G86" s="86"/>
    </row>
    <row r="87" spans="1:7" ht="39.6">
      <c r="A87" s="98"/>
      <c r="B87" s="33" t="s">
        <v>91</v>
      </c>
      <c r="C87" s="47" t="s">
        <v>38</v>
      </c>
      <c r="D87" s="31">
        <v>300000</v>
      </c>
      <c r="E87" s="92"/>
      <c r="F87" s="57"/>
      <c r="G87" s="86"/>
    </row>
    <row r="88" spans="1:7" ht="39.6">
      <c r="A88" s="98"/>
      <c r="B88" s="33" t="s">
        <v>92</v>
      </c>
      <c r="C88" s="47" t="s">
        <v>38</v>
      </c>
      <c r="D88" s="31">
        <v>75000</v>
      </c>
      <c r="E88" s="92"/>
      <c r="F88" s="57"/>
      <c r="G88" s="86"/>
    </row>
    <row r="89" spans="1:7" ht="39.6">
      <c r="A89" s="98"/>
      <c r="B89" s="33" t="s">
        <v>93</v>
      </c>
      <c r="C89" s="47" t="s">
        <v>38</v>
      </c>
      <c r="D89" s="31">
        <v>300000</v>
      </c>
      <c r="E89" s="92"/>
      <c r="F89" s="57"/>
      <c r="G89" s="86"/>
    </row>
    <row r="90" spans="1:7" ht="39.6">
      <c r="A90" s="98"/>
      <c r="B90" s="33" t="s">
        <v>94</v>
      </c>
      <c r="C90" s="47" t="s">
        <v>38</v>
      </c>
      <c r="D90" s="31">
        <v>150000</v>
      </c>
      <c r="E90" s="92"/>
      <c r="F90" s="57"/>
      <c r="G90" s="86"/>
    </row>
    <row r="91" spans="1:7" ht="26.4">
      <c r="A91" s="98"/>
      <c r="B91" s="33" t="s">
        <v>95</v>
      </c>
      <c r="C91" s="47" t="s">
        <v>38</v>
      </c>
      <c r="D91" s="31">
        <v>1400000</v>
      </c>
      <c r="E91" s="92"/>
      <c r="F91" s="57"/>
      <c r="G91" s="86"/>
    </row>
    <row r="92" spans="1:7" ht="39.6">
      <c r="A92" s="98"/>
      <c r="B92" s="33" t="s">
        <v>96</v>
      </c>
      <c r="C92" s="47" t="s">
        <v>38</v>
      </c>
      <c r="D92" s="31">
        <v>600000</v>
      </c>
      <c r="E92" s="92"/>
      <c r="F92" s="57"/>
      <c r="G92" s="86"/>
    </row>
    <row r="93" spans="1:7" ht="39.6">
      <c r="A93" s="98"/>
      <c r="B93" s="33" t="s">
        <v>97</v>
      </c>
      <c r="C93" s="47" t="s">
        <v>38</v>
      </c>
      <c r="D93" s="31">
        <v>300000</v>
      </c>
      <c r="E93" s="92"/>
      <c r="F93" s="57"/>
      <c r="G93" s="86"/>
    </row>
    <row r="94" spans="1:7" ht="61.2" customHeight="1">
      <c r="A94" s="99"/>
      <c r="B94" s="33" t="s">
        <v>98</v>
      </c>
      <c r="C94" s="47" t="s">
        <v>38</v>
      </c>
      <c r="D94" s="31">
        <v>240000</v>
      </c>
      <c r="E94" s="89"/>
      <c r="F94" s="57"/>
      <c r="G94" s="87"/>
    </row>
    <row r="95" spans="1:7" ht="12.75" customHeight="1">
      <c r="A95" s="12">
        <v>10</v>
      </c>
      <c r="B95" s="93" t="s">
        <v>19</v>
      </c>
      <c r="C95" s="94"/>
      <c r="D95" s="94"/>
      <c r="E95" s="94"/>
      <c r="F95" s="95"/>
      <c r="G95" s="39">
        <v>100000</v>
      </c>
    </row>
    <row r="96" spans="1:7" ht="27.6" customHeight="1">
      <c r="A96" s="12"/>
      <c r="B96" s="20" t="s">
        <v>62</v>
      </c>
      <c r="C96" s="17" t="s">
        <v>48</v>
      </c>
      <c r="D96" s="34">
        <v>100000</v>
      </c>
      <c r="E96" s="21"/>
      <c r="F96" s="22" t="s">
        <v>60</v>
      </c>
      <c r="G96" s="40"/>
    </row>
    <row r="97" spans="1:7" ht="13.2">
      <c r="A97" s="12">
        <v>11</v>
      </c>
      <c r="B97" s="93" t="s">
        <v>3</v>
      </c>
      <c r="C97" s="130"/>
      <c r="D97" s="130"/>
      <c r="E97" s="130"/>
      <c r="F97" s="131"/>
      <c r="G97" s="36">
        <f>SUM(D98:D102)</f>
        <v>10567774.66</v>
      </c>
    </row>
    <row r="98" spans="1:7" ht="26.4">
      <c r="A98" s="129"/>
      <c r="B98" s="27" t="s">
        <v>69</v>
      </c>
      <c r="C98" s="27" t="s">
        <v>70</v>
      </c>
      <c r="D98" s="35">
        <v>7498774.6600000001</v>
      </c>
      <c r="E98" s="121" t="s">
        <v>59</v>
      </c>
      <c r="F98" s="74"/>
      <c r="G98" s="90"/>
    </row>
    <row r="99" spans="1:7" ht="13.2">
      <c r="A99" s="98"/>
      <c r="B99" s="27" t="s">
        <v>71</v>
      </c>
      <c r="C99" s="18" t="s">
        <v>35</v>
      </c>
      <c r="D99" s="35">
        <v>1989000</v>
      </c>
      <c r="E99" s="92"/>
      <c r="F99" s="18" t="s">
        <v>41</v>
      </c>
      <c r="G99" s="86"/>
    </row>
    <row r="100" spans="1:7" ht="13.2">
      <c r="A100" s="98"/>
      <c r="B100" s="27" t="s">
        <v>72</v>
      </c>
      <c r="C100" s="18" t="s">
        <v>48</v>
      </c>
      <c r="D100" s="35">
        <v>100000</v>
      </c>
      <c r="E100" s="92"/>
      <c r="F100" s="18" t="s">
        <v>60</v>
      </c>
      <c r="G100" s="86"/>
    </row>
    <row r="101" spans="1:7" ht="26.4">
      <c r="A101" s="98"/>
      <c r="B101" s="27" t="s">
        <v>73</v>
      </c>
      <c r="C101" s="18" t="s">
        <v>38</v>
      </c>
      <c r="D101" s="35">
        <v>735000</v>
      </c>
      <c r="E101" s="92"/>
      <c r="F101" s="75"/>
      <c r="G101" s="86"/>
    </row>
    <row r="102" spans="1:7" ht="13.2">
      <c r="A102" s="99"/>
      <c r="B102" s="27" t="s">
        <v>74</v>
      </c>
      <c r="C102" s="18" t="s">
        <v>35</v>
      </c>
      <c r="D102" s="35">
        <v>245000</v>
      </c>
      <c r="E102" s="89"/>
      <c r="F102" s="18" t="s">
        <v>43</v>
      </c>
      <c r="G102" s="87"/>
    </row>
    <row r="103" spans="1:7" ht="12.75" customHeight="1">
      <c r="A103" s="12">
        <v>12</v>
      </c>
      <c r="B103" s="93" t="s">
        <v>4</v>
      </c>
      <c r="C103" s="130"/>
      <c r="D103" s="130"/>
      <c r="E103" s="130"/>
      <c r="F103" s="131"/>
      <c r="G103" s="36">
        <v>300000</v>
      </c>
    </row>
    <row r="104" spans="1:7" ht="33" customHeight="1">
      <c r="A104" s="129"/>
      <c r="B104" s="27" t="s">
        <v>45</v>
      </c>
      <c r="C104" s="18" t="s">
        <v>35</v>
      </c>
      <c r="D104" s="66">
        <v>200000</v>
      </c>
      <c r="E104" s="121" t="s">
        <v>46</v>
      </c>
      <c r="F104" s="18" t="s">
        <v>37</v>
      </c>
      <c r="G104" s="32"/>
    </row>
    <row r="105" spans="1:7" ht="38.4" customHeight="1">
      <c r="A105" s="99"/>
      <c r="B105" s="27" t="s">
        <v>47</v>
      </c>
      <c r="C105" s="18" t="s">
        <v>48</v>
      </c>
      <c r="D105" s="35">
        <v>100000</v>
      </c>
      <c r="E105" s="89"/>
      <c r="F105" s="18" t="s">
        <v>49</v>
      </c>
      <c r="G105" s="38"/>
    </row>
    <row r="106" spans="1:7" ht="28.5" customHeight="1">
      <c r="A106" s="11">
        <v>13</v>
      </c>
      <c r="B106" s="93" t="s">
        <v>20</v>
      </c>
      <c r="C106" s="94"/>
      <c r="D106" s="94"/>
      <c r="E106" s="94"/>
      <c r="F106" s="95"/>
      <c r="G106" s="36">
        <v>20000</v>
      </c>
    </row>
    <row r="107" spans="1:7" ht="60" customHeight="1">
      <c r="A107" s="50"/>
      <c r="B107" s="27" t="s">
        <v>50</v>
      </c>
      <c r="C107" s="18" t="s">
        <v>51</v>
      </c>
      <c r="D107" s="35">
        <v>20000</v>
      </c>
      <c r="E107" s="18" t="s">
        <v>46</v>
      </c>
      <c r="F107" s="18" t="s">
        <v>54</v>
      </c>
      <c r="G107" s="32"/>
    </row>
    <row r="108" spans="1:7" ht="18.75" customHeight="1">
      <c r="A108" s="11">
        <v>14</v>
      </c>
      <c r="B108" s="93" t="s">
        <v>27</v>
      </c>
      <c r="C108" s="94"/>
      <c r="D108" s="94"/>
      <c r="E108" s="94"/>
      <c r="F108" s="95"/>
      <c r="G108" s="41">
        <f>SUM(D109:D114)</f>
        <v>1270000</v>
      </c>
    </row>
    <row r="109" spans="1:7" ht="29.4" customHeight="1">
      <c r="A109" s="88"/>
      <c r="B109" s="27" t="s">
        <v>101</v>
      </c>
      <c r="C109" s="47" t="s">
        <v>48</v>
      </c>
      <c r="D109" s="31">
        <v>70000</v>
      </c>
      <c r="E109" s="91" t="s">
        <v>40</v>
      </c>
      <c r="F109" s="47" t="s">
        <v>60</v>
      </c>
      <c r="G109" s="132"/>
    </row>
    <row r="110" spans="1:7" ht="29.4" customHeight="1">
      <c r="A110" s="92"/>
      <c r="B110" s="27" t="s">
        <v>102</v>
      </c>
      <c r="C110" s="47" t="s">
        <v>38</v>
      </c>
      <c r="D110" s="31">
        <v>250000</v>
      </c>
      <c r="E110" s="92"/>
      <c r="F110" s="57"/>
      <c r="G110" s="133"/>
    </row>
    <row r="111" spans="1:7" ht="29.4" customHeight="1">
      <c r="A111" s="92"/>
      <c r="B111" s="27" t="s">
        <v>103</v>
      </c>
      <c r="C111" s="47" t="s">
        <v>38</v>
      </c>
      <c r="D111" s="31">
        <v>250000</v>
      </c>
      <c r="E111" s="92"/>
      <c r="F111" s="57"/>
      <c r="G111" s="133"/>
    </row>
    <row r="112" spans="1:7" ht="27.6" customHeight="1">
      <c r="A112" s="92"/>
      <c r="B112" s="27" t="s">
        <v>115</v>
      </c>
      <c r="C112" s="47" t="s">
        <v>35</v>
      </c>
      <c r="D112" s="31">
        <v>300000</v>
      </c>
      <c r="E112" s="92"/>
      <c r="F112" s="47" t="s">
        <v>41</v>
      </c>
      <c r="G112" s="133"/>
    </row>
    <row r="113" spans="1:7" ht="27.6" customHeight="1">
      <c r="A113" s="92"/>
      <c r="B113" s="27" t="s">
        <v>116</v>
      </c>
      <c r="C113" s="47" t="s">
        <v>35</v>
      </c>
      <c r="D113" s="31">
        <v>300000</v>
      </c>
      <c r="E113" s="92"/>
      <c r="F113" s="47" t="s">
        <v>41</v>
      </c>
      <c r="G113" s="133"/>
    </row>
    <row r="114" spans="1:7" ht="24.6" customHeight="1">
      <c r="A114" s="89"/>
      <c r="B114" s="27" t="s">
        <v>104</v>
      </c>
      <c r="C114" s="47" t="s">
        <v>35</v>
      </c>
      <c r="D114" s="31">
        <v>100000</v>
      </c>
      <c r="E114" s="89"/>
      <c r="F114" s="47" t="s">
        <v>41</v>
      </c>
      <c r="G114" s="106"/>
    </row>
    <row r="115" spans="1:7" ht="29.25" customHeight="1">
      <c r="A115" s="11">
        <v>15</v>
      </c>
      <c r="B115" s="93" t="s">
        <v>18</v>
      </c>
      <c r="C115" s="94"/>
      <c r="D115" s="94"/>
      <c r="E115" s="94"/>
      <c r="F115" s="95"/>
      <c r="G115" s="41">
        <f>SUM(D116:D119)</f>
        <v>800000</v>
      </c>
    </row>
    <row r="116" spans="1:7" ht="30.6" customHeight="1">
      <c r="A116" s="88"/>
      <c r="B116" s="53" t="s">
        <v>218</v>
      </c>
      <c r="C116" s="54" t="s">
        <v>38</v>
      </c>
      <c r="D116" s="63" t="s">
        <v>39</v>
      </c>
      <c r="E116" s="105" t="s">
        <v>40</v>
      </c>
      <c r="F116" s="57"/>
      <c r="G116" s="55"/>
    </row>
    <row r="117" spans="1:7" ht="31.2" customHeight="1">
      <c r="A117" s="98"/>
      <c r="B117" s="53" t="s">
        <v>219</v>
      </c>
      <c r="C117" s="54" t="s">
        <v>38</v>
      </c>
      <c r="D117" s="63">
        <v>300000</v>
      </c>
      <c r="E117" s="92"/>
      <c r="F117" s="57"/>
      <c r="G117" s="55"/>
    </row>
    <row r="118" spans="1:7" ht="27" customHeight="1">
      <c r="A118" s="98"/>
      <c r="B118" s="27" t="s">
        <v>220</v>
      </c>
      <c r="C118" s="18" t="s">
        <v>35</v>
      </c>
      <c r="D118" s="35">
        <v>400000</v>
      </c>
      <c r="E118" s="92"/>
      <c r="F118" s="23" t="s">
        <v>41</v>
      </c>
      <c r="G118" s="56"/>
    </row>
    <row r="119" spans="1:7" ht="18" customHeight="1">
      <c r="A119" s="99"/>
      <c r="B119" s="62" t="s">
        <v>221</v>
      </c>
      <c r="C119" s="59" t="s">
        <v>35</v>
      </c>
      <c r="D119" s="64">
        <v>100000</v>
      </c>
      <c r="E119" s="89"/>
      <c r="F119" s="25" t="s">
        <v>41</v>
      </c>
      <c r="G119" s="61"/>
    </row>
    <row r="120" spans="1:7" ht="13.2">
      <c r="A120" s="12">
        <v>16</v>
      </c>
      <c r="B120" s="109" t="s">
        <v>52</v>
      </c>
      <c r="C120" s="110"/>
      <c r="D120" s="110"/>
      <c r="E120" s="110"/>
      <c r="F120" s="111"/>
      <c r="G120" s="67">
        <v>100000</v>
      </c>
    </row>
    <row r="121" spans="1:7" ht="47.4" customHeight="1">
      <c r="A121" s="60"/>
      <c r="B121" s="62" t="s">
        <v>53</v>
      </c>
      <c r="C121" s="59" t="s">
        <v>51</v>
      </c>
      <c r="D121" s="64">
        <v>100000</v>
      </c>
      <c r="E121" s="68" t="s">
        <v>46</v>
      </c>
      <c r="F121" s="25" t="s">
        <v>54</v>
      </c>
      <c r="G121" s="61"/>
    </row>
    <row r="122" spans="1:7" ht="12.75" customHeight="1">
      <c r="A122" s="12">
        <v>17</v>
      </c>
      <c r="B122" s="96" t="s">
        <v>9</v>
      </c>
      <c r="C122" s="97"/>
      <c r="D122" s="97"/>
      <c r="E122" s="97"/>
      <c r="F122" s="97"/>
      <c r="G122" s="38">
        <f>SUM(D123:D133)</f>
        <v>3440980</v>
      </c>
    </row>
    <row r="123" spans="1:7" ht="43.2" customHeight="1">
      <c r="A123" s="12"/>
      <c r="B123" s="27" t="s">
        <v>223</v>
      </c>
      <c r="C123" s="47" t="s">
        <v>35</v>
      </c>
      <c r="D123" s="31">
        <v>2000000</v>
      </c>
      <c r="E123" s="91" t="s">
        <v>40</v>
      </c>
      <c r="F123" s="47" t="s">
        <v>41</v>
      </c>
      <c r="G123" s="85"/>
    </row>
    <row r="124" spans="1:7" ht="33" customHeight="1">
      <c r="A124" s="25"/>
      <c r="B124" s="27" t="s">
        <v>224</v>
      </c>
      <c r="C124" s="47" t="s">
        <v>70</v>
      </c>
      <c r="D124" s="31">
        <v>80000</v>
      </c>
      <c r="E124" s="92"/>
      <c r="F124" s="84"/>
      <c r="G124" s="86"/>
    </row>
    <row r="125" spans="1:7" ht="35.4" customHeight="1">
      <c r="A125" s="25"/>
      <c r="B125" s="27" t="s">
        <v>225</v>
      </c>
      <c r="C125" s="47" t="s">
        <v>226</v>
      </c>
      <c r="D125" s="31">
        <v>80000</v>
      </c>
      <c r="E125" s="92"/>
      <c r="F125" s="47" t="s">
        <v>49</v>
      </c>
      <c r="G125" s="86"/>
    </row>
    <row r="126" spans="1:7" ht="35.4" customHeight="1">
      <c r="A126" s="25"/>
      <c r="B126" s="27" t="s">
        <v>227</v>
      </c>
      <c r="C126" s="47" t="s">
        <v>70</v>
      </c>
      <c r="D126" s="31">
        <v>220000</v>
      </c>
      <c r="E126" s="92"/>
      <c r="F126" s="84"/>
      <c r="G126" s="86"/>
    </row>
    <row r="127" spans="1:7" ht="35.4" customHeight="1">
      <c r="A127" s="25"/>
      <c r="B127" s="27" t="s">
        <v>229</v>
      </c>
      <c r="C127" s="47" t="s">
        <v>70</v>
      </c>
      <c r="D127" s="31">
        <v>100980</v>
      </c>
      <c r="E127" s="92"/>
      <c r="F127" s="84"/>
      <c r="G127" s="86"/>
    </row>
    <row r="128" spans="1:7" ht="35.4" customHeight="1">
      <c r="A128" s="25"/>
      <c r="B128" s="27" t="s">
        <v>228</v>
      </c>
      <c r="C128" s="47" t="s">
        <v>35</v>
      </c>
      <c r="D128" s="31">
        <v>59000</v>
      </c>
      <c r="E128" s="92"/>
      <c r="F128" s="47" t="s">
        <v>49</v>
      </c>
      <c r="G128" s="86"/>
    </row>
    <row r="129" spans="1:9" ht="35.4" customHeight="1">
      <c r="A129" s="25"/>
      <c r="B129" s="27" t="s">
        <v>230</v>
      </c>
      <c r="C129" s="47" t="s">
        <v>70</v>
      </c>
      <c r="D129" s="31">
        <v>191000</v>
      </c>
      <c r="E129" s="92"/>
      <c r="F129" s="84"/>
      <c r="G129" s="86"/>
    </row>
    <row r="130" spans="1:9" ht="35.4" customHeight="1">
      <c r="A130" s="25"/>
      <c r="B130" s="27" t="s">
        <v>231</v>
      </c>
      <c r="C130" s="47" t="s">
        <v>70</v>
      </c>
      <c r="D130" s="31">
        <v>160000</v>
      </c>
      <c r="E130" s="92"/>
      <c r="F130" s="84"/>
      <c r="G130" s="86"/>
    </row>
    <row r="131" spans="1:9" ht="35.4" customHeight="1">
      <c r="A131" s="25"/>
      <c r="B131" s="27" t="s">
        <v>232</v>
      </c>
      <c r="C131" s="47" t="s">
        <v>35</v>
      </c>
      <c r="D131" s="31">
        <v>250000</v>
      </c>
      <c r="E131" s="92"/>
      <c r="F131" s="47" t="s">
        <v>235</v>
      </c>
      <c r="G131" s="86"/>
    </row>
    <row r="132" spans="1:9" ht="35.4" customHeight="1">
      <c r="A132" s="25"/>
      <c r="B132" s="27" t="s">
        <v>233</v>
      </c>
      <c r="C132" s="47" t="s">
        <v>35</v>
      </c>
      <c r="D132" s="31">
        <v>250000</v>
      </c>
      <c r="E132" s="92"/>
      <c r="F132" s="47" t="s">
        <v>236</v>
      </c>
      <c r="G132" s="86"/>
    </row>
    <row r="133" spans="1:9" ht="33.6" customHeight="1">
      <c r="A133" s="25"/>
      <c r="B133" s="27" t="s">
        <v>234</v>
      </c>
      <c r="C133" s="47" t="s">
        <v>48</v>
      </c>
      <c r="D133" s="31">
        <v>50000</v>
      </c>
      <c r="E133" s="89"/>
      <c r="F133" s="47" t="s">
        <v>60</v>
      </c>
      <c r="G133" s="87"/>
    </row>
    <row r="134" spans="1:9" ht="15.75" customHeight="1">
      <c r="A134" s="11">
        <v>18</v>
      </c>
      <c r="B134" s="93" t="s">
        <v>5</v>
      </c>
      <c r="C134" s="94"/>
      <c r="D134" s="94"/>
      <c r="E134" s="94"/>
      <c r="F134" s="95"/>
      <c r="G134" s="36">
        <f>SUM(D135:D151)</f>
        <v>16746000</v>
      </c>
      <c r="I134" s="83"/>
    </row>
    <row r="135" spans="1:9" ht="15.75" customHeight="1">
      <c r="A135" s="88"/>
      <c r="B135" s="27" t="s">
        <v>76</v>
      </c>
      <c r="C135" s="47" t="s">
        <v>70</v>
      </c>
      <c r="D135" s="31">
        <v>760000</v>
      </c>
      <c r="E135" s="91" t="s">
        <v>75</v>
      </c>
      <c r="F135" s="78"/>
      <c r="G135" s="90"/>
    </row>
    <row r="136" spans="1:9" ht="15.75" customHeight="1">
      <c r="A136" s="92"/>
      <c r="B136" s="27" t="s">
        <v>77</v>
      </c>
      <c r="C136" s="47" t="s">
        <v>70</v>
      </c>
      <c r="D136" s="31">
        <v>5380000</v>
      </c>
      <c r="E136" s="100"/>
      <c r="F136" s="78"/>
      <c r="G136" s="86"/>
    </row>
    <row r="137" spans="1:9" ht="27.6" customHeight="1">
      <c r="A137" s="92"/>
      <c r="B137" s="27" t="s">
        <v>114</v>
      </c>
      <c r="C137" s="47" t="s">
        <v>70</v>
      </c>
      <c r="D137" s="31">
        <v>125000</v>
      </c>
      <c r="E137" s="100"/>
      <c r="F137" s="78"/>
      <c r="G137" s="86"/>
    </row>
    <row r="138" spans="1:9" ht="15.75" customHeight="1">
      <c r="A138" s="92"/>
      <c r="B138" s="27" t="s">
        <v>202</v>
      </c>
      <c r="C138" s="47" t="s">
        <v>203</v>
      </c>
      <c r="D138" s="31">
        <v>2790000</v>
      </c>
      <c r="E138" s="100"/>
      <c r="F138" s="78"/>
      <c r="G138" s="86"/>
    </row>
    <row r="139" spans="1:9" ht="15.75" customHeight="1">
      <c r="A139" s="92"/>
      <c r="B139" s="27" t="s">
        <v>204</v>
      </c>
      <c r="C139" s="47" t="s">
        <v>70</v>
      </c>
      <c r="D139" s="31">
        <v>1000000</v>
      </c>
      <c r="E139" s="100"/>
      <c r="F139" s="78"/>
      <c r="G139" s="86"/>
    </row>
    <row r="140" spans="1:9" ht="32.4" customHeight="1">
      <c r="A140" s="92"/>
      <c r="B140" s="27" t="s">
        <v>205</v>
      </c>
      <c r="C140" s="47" t="s">
        <v>70</v>
      </c>
      <c r="D140" s="31">
        <v>420000</v>
      </c>
      <c r="E140" s="100"/>
      <c r="F140" s="78"/>
      <c r="G140" s="86"/>
    </row>
    <row r="141" spans="1:9" ht="28.2" customHeight="1">
      <c r="A141" s="92"/>
      <c r="B141" s="27" t="s">
        <v>206</v>
      </c>
      <c r="C141" s="47" t="s">
        <v>70</v>
      </c>
      <c r="D141" s="31">
        <v>40000</v>
      </c>
      <c r="E141" s="100"/>
      <c r="F141" s="78"/>
      <c r="G141" s="86"/>
    </row>
    <row r="142" spans="1:9" ht="15.75" customHeight="1">
      <c r="A142" s="92"/>
      <c r="B142" s="27" t="s">
        <v>207</v>
      </c>
      <c r="C142" s="47" t="s">
        <v>70</v>
      </c>
      <c r="D142" s="31">
        <v>1500000</v>
      </c>
      <c r="E142" s="100"/>
      <c r="F142" s="78"/>
      <c r="G142" s="86"/>
    </row>
    <row r="143" spans="1:9" ht="28.2" customHeight="1">
      <c r="A143" s="92"/>
      <c r="B143" s="27" t="s">
        <v>208</v>
      </c>
      <c r="C143" s="82" t="s">
        <v>70</v>
      </c>
      <c r="D143" s="31">
        <v>420000</v>
      </c>
      <c r="E143" s="100"/>
      <c r="F143" s="78"/>
      <c r="G143" s="86"/>
    </row>
    <row r="144" spans="1:9" ht="33" customHeight="1">
      <c r="A144" s="92"/>
      <c r="B144" s="27" t="s">
        <v>209</v>
      </c>
      <c r="C144" s="47" t="s">
        <v>35</v>
      </c>
      <c r="D144" s="31">
        <v>2337000</v>
      </c>
      <c r="E144" s="100"/>
      <c r="F144" s="47" t="s">
        <v>210</v>
      </c>
      <c r="G144" s="86"/>
    </row>
    <row r="145" spans="1:7" ht="31.95" customHeight="1">
      <c r="A145" s="92"/>
      <c r="B145" s="27" t="s">
        <v>211</v>
      </c>
      <c r="C145" s="47" t="s">
        <v>35</v>
      </c>
      <c r="D145" s="31">
        <v>150000</v>
      </c>
      <c r="E145" s="100"/>
      <c r="F145" s="47" t="s">
        <v>210</v>
      </c>
      <c r="G145" s="86"/>
    </row>
    <row r="146" spans="1:7" ht="28.2" customHeight="1">
      <c r="A146" s="92"/>
      <c r="B146" s="27" t="s">
        <v>212</v>
      </c>
      <c r="C146" s="47" t="s">
        <v>35</v>
      </c>
      <c r="D146" s="31">
        <v>204000</v>
      </c>
      <c r="E146" s="100"/>
      <c r="F146" s="47" t="s">
        <v>210</v>
      </c>
      <c r="G146" s="86"/>
    </row>
    <row r="147" spans="1:7" ht="15.75" customHeight="1">
      <c r="A147" s="92"/>
      <c r="B147" s="27" t="s">
        <v>213</v>
      </c>
      <c r="C147" s="47" t="s">
        <v>35</v>
      </c>
      <c r="D147" s="31">
        <v>550000</v>
      </c>
      <c r="E147" s="100"/>
      <c r="F147" s="47" t="s">
        <v>41</v>
      </c>
      <c r="G147" s="86"/>
    </row>
    <row r="148" spans="1:7" ht="15.75" customHeight="1">
      <c r="A148" s="92"/>
      <c r="B148" s="27" t="s">
        <v>214</v>
      </c>
      <c r="C148" s="47" t="s">
        <v>35</v>
      </c>
      <c r="D148" s="31">
        <v>250000</v>
      </c>
      <c r="E148" s="100"/>
      <c r="F148" s="47" t="s">
        <v>43</v>
      </c>
      <c r="G148" s="86"/>
    </row>
    <row r="149" spans="1:7" ht="27" customHeight="1">
      <c r="A149" s="92"/>
      <c r="B149" s="27" t="s">
        <v>215</v>
      </c>
      <c r="C149" s="47" t="s">
        <v>35</v>
      </c>
      <c r="D149" s="31">
        <v>360000</v>
      </c>
      <c r="E149" s="100"/>
      <c r="F149" s="47" t="s">
        <v>41</v>
      </c>
      <c r="G149" s="86"/>
    </row>
    <row r="150" spans="1:7" ht="31.95" customHeight="1">
      <c r="A150" s="92"/>
      <c r="B150" s="27" t="s">
        <v>216</v>
      </c>
      <c r="C150" s="47" t="s">
        <v>35</v>
      </c>
      <c r="D150" s="31">
        <v>360000</v>
      </c>
      <c r="E150" s="100"/>
      <c r="F150" s="47" t="s">
        <v>41</v>
      </c>
      <c r="G150" s="86"/>
    </row>
    <row r="151" spans="1:7" ht="31.95" customHeight="1">
      <c r="A151" s="89"/>
      <c r="B151" s="27" t="s">
        <v>222</v>
      </c>
      <c r="C151" s="47" t="s">
        <v>48</v>
      </c>
      <c r="D151" s="31">
        <v>100000</v>
      </c>
      <c r="E151" s="89"/>
      <c r="F151" s="47" t="s">
        <v>60</v>
      </c>
      <c r="G151" s="87"/>
    </row>
    <row r="152" spans="1:7" ht="17.25" customHeight="1">
      <c r="A152" s="11">
        <v>19</v>
      </c>
      <c r="B152" s="93" t="s">
        <v>16</v>
      </c>
      <c r="C152" s="94"/>
      <c r="D152" s="94"/>
      <c r="E152" s="94"/>
      <c r="F152" s="95"/>
      <c r="G152" s="36">
        <v>300000</v>
      </c>
    </row>
    <row r="153" spans="1:7" ht="34.200000000000003" customHeight="1">
      <c r="A153" s="11"/>
      <c r="B153" s="27" t="s">
        <v>117</v>
      </c>
      <c r="C153" s="47" t="s">
        <v>48</v>
      </c>
      <c r="D153" s="31">
        <v>300000</v>
      </c>
      <c r="E153" s="47" t="s">
        <v>118</v>
      </c>
      <c r="F153" s="47" t="s">
        <v>119</v>
      </c>
      <c r="G153" s="32"/>
    </row>
    <row r="154" spans="1:7" ht="19.5" customHeight="1">
      <c r="A154" s="11">
        <v>20</v>
      </c>
      <c r="B154" s="43" t="s">
        <v>24</v>
      </c>
      <c r="C154" s="45"/>
      <c r="D154" s="45"/>
      <c r="E154" s="45"/>
      <c r="F154" s="46"/>
      <c r="G154" s="36">
        <f>SUM(D155:D156)</f>
        <v>500000</v>
      </c>
    </row>
    <row r="155" spans="1:7" ht="28.95" customHeight="1">
      <c r="A155" s="88"/>
      <c r="B155" s="27" t="s">
        <v>120</v>
      </c>
      <c r="C155" s="79" t="s">
        <v>35</v>
      </c>
      <c r="D155" s="80">
        <v>370000</v>
      </c>
      <c r="E155" s="91" t="s">
        <v>121</v>
      </c>
      <c r="F155" s="79" t="s">
        <v>122</v>
      </c>
      <c r="G155" s="32"/>
    </row>
    <row r="156" spans="1:7" ht="19.5" customHeight="1">
      <c r="A156" s="89"/>
      <c r="B156" s="27" t="s">
        <v>123</v>
      </c>
      <c r="C156" s="79" t="s">
        <v>35</v>
      </c>
      <c r="D156" s="80">
        <v>130000</v>
      </c>
      <c r="E156" s="115"/>
      <c r="F156" s="79" t="s">
        <v>122</v>
      </c>
      <c r="G156" s="32"/>
    </row>
    <row r="157" spans="1:7" ht="19.5" customHeight="1">
      <c r="A157" s="11">
        <v>21</v>
      </c>
      <c r="B157" s="93" t="s">
        <v>21</v>
      </c>
      <c r="C157" s="107"/>
      <c r="D157" s="107"/>
      <c r="E157" s="107"/>
      <c r="F157" s="108"/>
      <c r="G157" s="36">
        <f>SUM(D158:D159)</f>
        <v>300000</v>
      </c>
    </row>
    <row r="158" spans="1:7" ht="40.950000000000003" customHeight="1">
      <c r="A158" s="88"/>
      <c r="B158" s="27" t="s">
        <v>64</v>
      </c>
      <c r="C158" s="47" t="s">
        <v>63</v>
      </c>
      <c r="D158" s="31">
        <v>100000</v>
      </c>
      <c r="E158" s="91" t="s">
        <v>59</v>
      </c>
      <c r="F158" s="47" t="s">
        <v>60</v>
      </c>
      <c r="G158" s="90"/>
    </row>
    <row r="159" spans="1:7" ht="28.2" customHeight="1">
      <c r="A159" s="89"/>
      <c r="B159" s="27" t="s">
        <v>65</v>
      </c>
      <c r="C159" s="47" t="s">
        <v>35</v>
      </c>
      <c r="D159" s="31">
        <v>200000</v>
      </c>
      <c r="E159" s="89"/>
      <c r="F159" s="47" t="s">
        <v>66</v>
      </c>
      <c r="G159" s="87"/>
    </row>
    <row r="160" spans="1:7" ht="15" customHeight="1">
      <c r="A160" s="11">
        <v>22</v>
      </c>
      <c r="B160" s="93" t="s">
        <v>12</v>
      </c>
      <c r="C160" s="94"/>
      <c r="D160" s="94"/>
      <c r="E160" s="94"/>
      <c r="F160" s="95"/>
      <c r="G160" s="36">
        <f>SUM(D161:D162)</f>
        <v>180000</v>
      </c>
    </row>
    <row r="161" spans="1:7" ht="28.2" customHeight="1">
      <c r="A161" s="88"/>
      <c r="B161" s="27" t="s">
        <v>99</v>
      </c>
      <c r="C161" s="47" t="s">
        <v>48</v>
      </c>
      <c r="D161" s="31">
        <v>30000</v>
      </c>
      <c r="E161" s="91" t="s">
        <v>59</v>
      </c>
      <c r="F161" s="47" t="s">
        <v>60</v>
      </c>
      <c r="G161" s="90"/>
    </row>
    <row r="162" spans="1:7" ht="30" customHeight="1">
      <c r="A162" s="89"/>
      <c r="B162" s="27" t="s">
        <v>100</v>
      </c>
      <c r="C162" s="47" t="s">
        <v>35</v>
      </c>
      <c r="D162" s="32">
        <v>150000</v>
      </c>
      <c r="E162" s="115"/>
      <c r="F162" s="47" t="s">
        <v>66</v>
      </c>
      <c r="G162" s="87"/>
    </row>
    <row r="163" spans="1:7" ht="15" customHeight="1">
      <c r="A163" s="11">
        <v>23</v>
      </c>
      <c r="B163" s="93" t="s">
        <v>15</v>
      </c>
      <c r="C163" s="94"/>
      <c r="D163" s="94"/>
      <c r="E163" s="94"/>
      <c r="F163" s="95"/>
      <c r="G163" s="36">
        <f>SUM(D164:D169)</f>
        <v>4095360</v>
      </c>
    </row>
    <row r="164" spans="1:7" ht="15" customHeight="1">
      <c r="A164" s="88"/>
      <c r="B164" s="27" t="s">
        <v>108</v>
      </c>
      <c r="C164" s="47" t="s">
        <v>70</v>
      </c>
      <c r="D164" s="31">
        <v>2867376</v>
      </c>
      <c r="E164" s="91" t="s">
        <v>59</v>
      </c>
      <c r="F164" s="77"/>
      <c r="G164" s="90"/>
    </row>
    <row r="165" spans="1:7" ht="15" customHeight="1">
      <c r="A165" s="92"/>
      <c r="B165" s="27" t="s">
        <v>109</v>
      </c>
      <c r="C165" s="47" t="s">
        <v>35</v>
      </c>
      <c r="D165" s="31">
        <v>144000</v>
      </c>
      <c r="E165" s="100"/>
      <c r="F165" s="47" t="s">
        <v>66</v>
      </c>
      <c r="G165" s="86"/>
    </row>
    <row r="166" spans="1:7" ht="25.95" customHeight="1">
      <c r="A166" s="92"/>
      <c r="B166" s="27" t="s">
        <v>110</v>
      </c>
      <c r="C166" s="47" t="s">
        <v>38</v>
      </c>
      <c r="D166" s="31">
        <v>264000</v>
      </c>
      <c r="E166" s="100"/>
      <c r="F166" s="57"/>
      <c r="G166" s="86"/>
    </row>
    <row r="167" spans="1:7" ht="38.4" customHeight="1">
      <c r="A167" s="92"/>
      <c r="B167" s="27" t="s">
        <v>111</v>
      </c>
      <c r="C167" s="47" t="s">
        <v>38</v>
      </c>
      <c r="D167" s="31">
        <v>119984</v>
      </c>
      <c r="E167" s="100"/>
      <c r="F167" s="57"/>
      <c r="G167" s="86"/>
    </row>
    <row r="168" spans="1:7" ht="15" customHeight="1">
      <c r="A168" s="92"/>
      <c r="B168" s="27" t="s">
        <v>112</v>
      </c>
      <c r="C168" s="47" t="s">
        <v>38</v>
      </c>
      <c r="D168" s="31">
        <v>600000</v>
      </c>
      <c r="E168" s="100"/>
      <c r="F168" s="57"/>
      <c r="G168" s="86"/>
    </row>
    <row r="169" spans="1:7" ht="33.6" customHeight="1">
      <c r="A169" s="89"/>
      <c r="B169" s="27" t="s">
        <v>113</v>
      </c>
      <c r="C169" s="47" t="s">
        <v>48</v>
      </c>
      <c r="D169" s="31">
        <v>100000</v>
      </c>
      <c r="E169" s="115"/>
      <c r="F169" s="47" t="s">
        <v>60</v>
      </c>
      <c r="G169" s="87"/>
    </row>
    <row r="170" spans="1:7" ht="14.25" customHeight="1">
      <c r="A170" s="11">
        <v>24</v>
      </c>
      <c r="B170" s="112" t="s">
        <v>17</v>
      </c>
      <c r="C170" s="113"/>
      <c r="D170" s="113"/>
      <c r="E170" s="113"/>
      <c r="F170" s="114"/>
      <c r="G170" s="36">
        <v>400000</v>
      </c>
    </row>
    <row r="171" spans="1:7" ht="37.200000000000003" customHeight="1">
      <c r="A171" s="11"/>
      <c r="B171" s="27" t="s">
        <v>55</v>
      </c>
      <c r="C171" s="18" t="s">
        <v>56</v>
      </c>
      <c r="D171" s="35">
        <v>400000</v>
      </c>
      <c r="E171" s="18" t="s">
        <v>46</v>
      </c>
      <c r="F171" s="18" t="s">
        <v>57</v>
      </c>
      <c r="G171" s="42"/>
    </row>
    <row r="172" spans="1:7" ht="30" customHeight="1">
      <c r="A172" s="11">
        <v>25</v>
      </c>
      <c r="B172" s="93" t="s">
        <v>33</v>
      </c>
      <c r="C172" s="94"/>
      <c r="D172" s="94"/>
      <c r="E172" s="94"/>
      <c r="F172" s="95"/>
      <c r="G172" s="41">
        <f>SUM(D173:D174)</f>
        <v>180000</v>
      </c>
    </row>
    <row r="173" spans="1:7" ht="50.4" customHeight="1">
      <c r="A173" s="88"/>
      <c r="B173" s="53" t="s">
        <v>217</v>
      </c>
      <c r="C173" s="54" t="s">
        <v>35</v>
      </c>
      <c r="D173" s="58">
        <v>80000</v>
      </c>
      <c r="E173" s="105" t="s">
        <v>42</v>
      </c>
      <c r="F173" s="54" t="s">
        <v>43</v>
      </c>
      <c r="G173" s="65"/>
    </row>
    <row r="174" spans="1:7" ht="17.399999999999999" customHeight="1">
      <c r="A174" s="89"/>
      <c r="B174" s="27" t="s">
        <v>44</v>
      </c>
      <c r="C174" s="47" t="s">
        <v>35</v>
      </c>
      <c r="D174" s="31">
        <v>100000</v>
      </c>
      <c r="E174" s="106"/>
      <c r="F174" s="47" t="s">
        <v>43</v>
      </c>
      <c r="G174" s="52"/>
    </row>
    <row r="175" spans="1:7" ht="30" customHeight="1">
      <c r="A175" s="11"/>
      <c r="B175" s="49" t="s">
        <v>7</v>
      </c>
      <c r="C175" s="101"/>
      <c r="D175" s="102"/>
      <c r="E175" s="102"/>
      <c r="F175" s="103"/>
      <c r="G175" s="48">
        <f>G4+G35+G55+G57+G63+G67+G69+G74+G76+G95+G97+G103+G106+G108+G115+G120+G122+G134+G152+G154+G157+G160+G163+G170+G172</f>
        <v>149895283.62</v>
      </c>
    </row>
    <row r="176" spans="1:7" ht="13.2">
      <c r="B176" s="9"/>
      <c r="C176" s="9"/>
      <c r="D176" s="9"/>
      <c r="E176" s="9"/>
      <c r="F176" s="9"/>
    </row>
    <row r="177" spans="2:6" ht="13.2">
      <c r="B177" s="104"/>
      <c r="C177" s="104"/>
      <c r="D177" s="13"/>
      <c r="E177" s="4"/>
      <c r="F177" s="4"/>
    </row>
    <row r="178" spans="2:6" ht="15.75" customHeight="1">
      <c r="B178" s="104"/>
      <c r="C178" s="104"/>
      <c r="D178" s="104"/>
      <c r="E178" s="104"/>
      <c r="F178" s="6"/>
    </row>
  </sheetData>
  <mergeCells count="74">
    <mergeCell ref="B106:F106"/>
    <mergeCell ref="B108:F108"/>
    <mergeCell ref="G109:G114"/>
    <mergeCell ref="E5:E34"/>
    <mergeCell ref="A5:A34"/>
    <mergeCell ref="G5:G34"/>
    <mergeCell ref="B95:F95"/>
    <mergeCell ref="E36:E54"/>
    <mergeCell ref="B74:F74"/>
    <mergeCell ref="A104:A105"/>
    <mergeCell ref="A109:A114"/>
    <mergeCell ref="G36:G54"/>
    <mergeCell ref="A36:A54"/>
    <mergeCell ref="G64:G66"/>
    <mergeCell ref="A70:A73"/>
    <mergeCell ref="A77:A94"/>
    <mergeCell ref="A98:A102"/>
    <mergeCell ref="B97:F97"/>
    <mergeCell ref="B67:F67"/>
    <mergeCell ref="B69:F69"/>
    <mergeCell ref="B103:F103"/>
    <mergeCell ref="E70:E73"/>
    <mergeCell ref="A1:G1"/>
    <mergeCell ref="B55:F55"/>
    <mergeCell ref="B57:F57"/>
    <mergeCell ref="A2:G2"/>
    <mergeCell ref="B4:F4"/>
    <mergeCell ref="G98:G102"/>
    <mergeCell ref="G70:G73"/>
    <mergeCell ref="B76:F76"/>
    <mergeCell ref="E104:E105"/>
    <mergeCell ref="E77:E94"/>
    <mergeCell ref="G77:G94"/>
    <mergeCell ref="E98:E102"/>
    <mergeCell ref="A58:A62"/>
    <mergeCell ref="E58:E62"/>
    <mergeCell ref="G58:G62"/>
    <mergeCell ref="A64:A66"/>
    <mergeCell ref="E64:E66"/>
    <mergeCell ref="B63:F63"/>
    <mergeCell ref="C175:F175"/>
    <mergeCell ref="B177:C177"/>
    <mergeCell ref="B178:E178"/>
    <mergeCell ref="E116:E119"/>
    <mergeCell ref="E173:E174"/>
    <mergeCell ref="B134:F134"/>
    <mergeCell ref="B152:F152"/>
    <mergeCell ref="B157:F157"/>
    <mergeCell ref="B120:F120"/>
    <mergeCell ref="E158:E159"/>
    <mergeCell ref="B172:F172"/>
    <mergeCell ref="B170:F170"/>
    <mergeCell ref="B163:F163"/>
    <mergeCell ref="E161:E162"/>
    <mergeCell ref="E155:E156"/>
    <mergeCell ref="E164:E169"/>
    <mergeCell ref="E109:E114"/>
    <mergeCell ref="B115:F115"/>
    <mergeCell ref="B122:F122"/>
    <mergeCell ref="A116:A119"/>
    <mergeCell ref="A164:A169"/>
    <mergeCell ref="B160:F160"/>
    <mergeCell ref="A158:A159"/>
    <mergeCell ref="A155:A156"/>
    <mergeCell ref="A135:A151"/>
    <mergeCell ref="E135:E151"/>
    <mergeCell ref="E123:E133"/>
    <mergeCell ref="G123:G133"/>
    <mergeCell ref="A161:A162"/>
    <mergeCell ref="A173:A174"/>
    <mergeCell ref="G161:G162"/>
    <mergeCell ref="G164:G169"/>
    <mergeCell ref="G158:G159"/>
    <mergeCell ref="G135:G151"/>
  </mergeCells>
  <pageMargins left="0.25" right="0.25" top="0.75" bottom="0.75" header="0.3" footer="0.3"/>
  <pageSetup paperSize="9"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GMK zadania na rok 2025 </vt:lpstr>
      <vt:lpstr>'GMK zadania na rok 2025 '!Obszar_wydruku</vt:lpstr>
    </vt:vector>
  </TitlesOfParts>
  <Company>UMK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siemionkowicz</dc:creator>
  <cp:lastModifiedBy>Siwiec Gabriela</cp:lastModifiedBy>
  <cp:lastPrinted>2023-10-04T11:57:22Z</cp:lastPrinted>
  <dcterms:created xsi:type="dcterms:W3CDTF">2010-06-02T08:03:57Z</dcterms:created>
  <dcterms:modified xsi:type="dcterms:W3CDTF">2024-09-13T06:38:57Z</dcterms:modified>
</cp:coreProperties>
</file>